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6" windowWidth="19416" windowHeight="11016" activeTab="5"/>
  </bookViews>
  <sheets>
    <sheet name="Sheet1 (2)" sheetId="4" state="hidden" r:id="rId1"/>
    <sheet name="Sheet1" sheetId="1" state="hidden" r:id="rId2"/>
    <sheet name="Sheet2" sheetId="2" state="hidden" r:id="rId3"/>
    <sheet name="Sheet3" sheetId="3" state="hidden" r:id="rId4"/>
    <sheet name="Sheet1 (3)" sheetId="5" state="hidden" r:id="rId5"/>
    <sheet name="Regular" sheetId="6" r:id="rId6"/>
    <sheet name="Sheet4" sheetId="7" r:id="rId7"/>
  </sheets>
  <definedNames>
    <definedName name="_xlnm.Print_Area" localSheetId="5">Regular!$A$1:$W$45</definedName>
    <definedName name="_xlnm.Print_Area" localSheetId="1">Sheet1!$A$1:$M$65</definedName>
    <definedName name="_xlnm.Print_Area" localSheetId="0">'Sheet1 (2)'!$A$1:$D$49</definedName>
    <definedName name="_xlnm.Print_Area" localSheetId="4">'Sheet1 (3)'!$A$1:$N$60</definedName>
  </definedNames>
  <calcPr calcId="179021"/>
</workbook>
</file>

<file path=xl/calcChain.xml><?xml version="1.0" encoding="utf-8"?>
<calcChain xmlns="http://schemas.openxmlformats.org/spreadsheetml/2006/main">
  <c r="Q67" i="5" l="1"/>
  <c r="E63" i="5"/>
  <c r="X44" i="5"/>
  <c r="Y43" i="5"/>
  <c r="Y44" i="5" s="1"/>
  <c r="X43" i="5"/>
  <c r="Y42" i="5"/>
  <c r="X42" i="5"/>
  <c r="X36" i="5"/>
  <c r="X37" i="5" s="1"/>
  <c r="X35" i="5"/>
  <c r="X29" i="5"/>
  <c r="AD27" i="5"/>
  <c r="AD26" i="5"/>
  <c r="X26" i="5"/>
  <c r="X28" i="5" s="1"/>
  <c r="X30" i="5" s="1"/>
  <c r="X32" i="5" s="1"/>
  <c r="X33" i="5" s="1"/>
  <c r="AD21" i="5"/>
  <c r="AD22" i="5" s="1"/>
  <c r="AD23" i="5" s="1"/>
  <c r="AD24" i="5" s="1"/>
  <c r="X18" i="5"/>
  <c r="X20" i="5" s="1"/>
  <c r="X21" i="5" s="1"/>
  <c r="AD17" i="5"/>
  <c r="AD18" i="5" s="1"/>
  <c r="AD19" i="5" s="1"/>
  <c r="X17" i="5"/>
  <c r="AD13" i="5"/>
  <c r="AD14" i="5" s="1"/>
  <c r="AD15" i="5" s="1"/>
  <c r="Y13" i="5"/>
  <c r="Y14" i="5" s="1"/>
  <c r="Y15" i="5" s="1"/>
  <c r="Y16" i="5" s="1"/>
  <c r="Y17" i="5" s="1"/>
  <c r="Y18" i="5" s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Y30" i="5" s="1"/>
  <c r="Y31" i="5" s="1"/>
  <c r="Y32" i="5" s="1"/>
  <c r="Y33" i="5" s="1"/>
  <c r="Y34" i="5" s="1"/>
  <c r="Y35" i="5" s="1"/>
  <c r="Y36" i="5" s="1"/>
  <c r="Y37" i="5" s="1"/>
  <c r="Y38" i="5" s="1"/>
  <c r="Y39" i="5" s="1"/>
  <c r="Y40" i="5" s="1"/>
  <c r="Y41" i="5" s="1"/>
  <c r="X10" i="5"/>
  <c r="X12" i="5" s="1"/>
  <c r="AE9" i="5"/>
  <c r="AE10" i="5" s="1"/>
  <c r="AE11" i="5" s="1"/>
  <c r="AE12" i="5" s="1"/>
  <c r="AE13" i="5" s="1"/>
  <c r="AE14" i="5" s="1"/>
  <c r="AE15" i="5" s="1"/>
  <c r="AE16" i="5" s="1"/>
  <c r="AE17" i="5" s="1"/>
  <c r="AE18" i="5" s="1"/>
  <c r="AE19" i="5" s="1"/>
  <c r="AE20" i="5" s="1"/>
  <c r="AE21" i="5" s="1"/>
  <c r="AE22" i="5" s="1"/>
  <c r="AE23" i="5" s="1"/>
  <c r="AE24" i="5" s="1"/>
  <c r="AE25" i="5" s="1"/>
  <c r="AE26" i="5" s="1"/>
  <c r="AE27" i="5" s="1"/>
  <c r="AD9" i="5"/>
  <c r="AD10" i="5" s="1"/>
  <c r="AD11" i="5" s="1"/>
  <c r="Y9" i="5"/>
  <c r="Y10" i="5" s="1"/>
  <c r="Y11" i="5" s="1"/>
  <c r="Y12" i="5" s="1"/>
  <c r="X9" i="5"/>
  <c r="W50" i="1"/>
  <c r="W51" i="1" s="1"/>
  <c r="W48" i="1"/>
  <c r="W49" i="1" s="1"/>
  <c r="W47" i="1"/>
  <c r="W40" i="1"/>
  <c r="W41" i="1" s="1"/>
  <c r="W39" i="1"/>
  <c r="W33" i="1"/>
  <c r="AC30" i="1"/>
  <c r="AC31" i="1" s="1"/>
  <c r="W30" i="1"/>
  <c r="W32" i="1" s="1"/>
  <c r="W34" i="1" s="1"/>
  <c r="W36" i="1" s="1"/>
  <c r="W37" i="1" s="1"/>
  <c r="AC25" i="1"/>
  <c r="AC26" i="1" s="1"/>
  <c r="AC27" i="1" s="1"/>
  <c r="AC28" i="1" s="1"/>
  <c r="W23" i="1"/>
  <c r="W22" i="1"/>
  <c r="W24" i="1" s="1"/>
  <c r="AC21" i="1"/>
  <c r="AC22" i="1" s="1"/>
  <c r="AC23" i="1" s="1"/>
  <c r="W21" i="1"/>
  <c r="AD20" i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C18" i="1"/>
  <c r="AC19" i="1" s="1"/>
  <c r="AC17" i="1"/>
  <c r="W15" i="1"/>
  <c r="W14" i="1"/>
  <c r="W16" i="1" s="1"/>
  <c r="AD13" i="1"/>
  <c r="AD14" i="1" s="1"/>
  <c r="AD15" i="1" s="1"/>
  <c r="AD16" i="1" s="1"/>
  <c r="AD17" i="1" s="1"/>
  <c r="AD18" i="1" s="1"/>
  <c r="AD19" i="1" s="1"/>
  <c r="AC13" i="1"/>
  <c r="AC14" i="1" s="1"/>
  <c r="AC15" i="1" s="1"/>
  <c r="X13" i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W13" i="1"/>
  <c r="S48" i="4"/>
  <c r="S49" i="4" s="1"/>
  <c r="S46" i="4"/>
  <c r="S47" i="4" s="1"/>
  <c r="S45" i="4"/>
  <c r="S40" i="4"/>
  <c r="S41" i="4" s="1"/>
  <c r="S38" i="4"/>
  <c r="S39" i="4" s="1"/>
  <c r="S37" i="4"/>
  <c r="S35" i="4"/>
  <c r="S33" i="4"/>
  <c r="S31" i="4"/>
  <c r="Y29" i="4"/>
  <c r="Y28" i="4"/>
  <c r="S28" i="4"/>
  <c r="S30" i="4" s="1"/>
  <c r="S32" i="4" s="1"/>
  <c r="S34" i="4" s="1"/>
  <c r="Y23" i="4"/>
  <c r="Y24" i="4" s="1"/>
  <c r="Y25" i="4" s="1"/>
  <c r="Y26" i="4" s="1"/>
  <c r="S21" i="4"/>
  <c r="S20" i="4"/>
  <c r="S22" i="4" s="1"/>
  <c r="Y19" i="4"/>
  <c r="Y20" i="4" s="1"/>
  <c r="Y21" i="4" s="1"/>
  <c r="S19" i="4"/>
  <c r="Y15" i="4"/>
  <c r="Y16" i="4" s="1"/>
  <c r="Y17" i="4" s="1"/>
  <c r="S13" i="4"/>
  <c r="S12" i="4"/>
  <c r="S14" i="4" s="1"/>
  <c r="Z11" i="4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Y11" i="4"/>
  <c r="Y12" i="4" s="1"/>
  <c r="Y13" i="4" s="1"/>
  <c r="T11" i="4"/>
  <c r="T12" i="4" s="1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T49" i="4" s="1"/>
  <c r="S11" i="4"/>
  <c r="X14" i="5" l="1"/>
  <c r="X15" i="5" s="1"/>
  <c r="X13" i="5"/>
  <c r="W26" i="1"/>
  <c r="W25" i="1"/>
  <c r="S16" i="4"/>
  <c r="S17" i="4" s="1"/>
  <c r="S15" i="4"/>
  <c r="W18" i="1"/>
  <c r="W19" i="1" s="1"/>
  <c r="W17" i="1"/>
  <c r="S23" i="4"/>
  <c r="S24" i="4"/>
  <c r="X22" i="5"/>
  <c r="X31" i="5"/>
  <c r="W35" i="1"/>
  <c r="X11" i="5"/>
  <c r="S42" i="4"/>
  <c r="S43" i="4" s="1"/>
  <c r="W42" i="1"/>
  <c r="X19" i="5"/>
  <c r="X38" i="5"/>
  <c r="S29" i="4"/>
  <c r="W31" i="1"/>
  <c r="X27" i="5"/>
  <c r="W43" i="1" l="1"/>
  <c r="W44" i="1"/>
  <c r="W45" i="1" s="1"/>
  <c r="X24" i="5"/>
  <c r="X23" i="5"/>
  <c r="W28" i="1"/>
  <c r="W27" i="1"/>
  <c r="X39" i="5"/>
  <c r="X40" i="5"/>
  <c r="X41" i="5" s="1"/>
  <c r="S26" i="4"/>
  <c r="S25" i="4"/>
</calcChain>
</file>

<file path=xl/sharedStrings.xml><?xml version="1.0" encoding="utf-8"?>
<sst xmlns="http://schemas.openxmlformats.org/spreadsheetml/2006/main" count="982" uniqueCount="200">
  <si>
    <t>St. Gabriel the Archangel School</t>
  </si>
  <si>
    <t>Pizza &amp; Pita Order Form</t>
  </si>
  <si>
    <t>February 2015 to June 2015</t>
  </si>
  <si>
    <t>Mon Feb 2nd</t>
  </si>
  <si>
    <t>Mon</t>
  </si>
  <si>
    <t>Wed</t>
  </si>
  <si>
    <t>Fri</t>
  </si>
  <si>
    <t>Feb</t>
  </si>
  <si>
    <t>Mar</t>
  </si>
  <si>
    <t>Apr</t>
  </si>
  <si>
    <t>May</t>
  </si>
  <si>
    <t>Jun</t>
  </si>
  <si>
    <t># of Cheese Slices</t>
  </si>
  <si>
    <t># of Turkey Pepperoni Slices</t>
  </si>
  <si>
    <t># of Chicken Pita Wraps*</t>
  </si>
  <si>
    <t>*Chicken Pitas will be provided by Extreme Pita and includes the following ingredients:</t>
  </si>
  <si>
    <t>April</t>
  </si>
  <si>
    <t>nd</t>
  </si>
  <si>
    <t>th</t>
  </si>
  <si>
    <t>rd</t>
  </si>
  <si>
    <t>st</t>
  </si>
  <si>
    <t>Wed Feb 4th</t>
  </si>
  <si>
    <t>Mon Feb 9th</t>
  </si>
  <si>
    <t>Wed Feb 11th</t>
  </si>
  <si>
    <t>Mon Feb 16th</t>
  </si>
  <si>
    <t>Wed Feb 18th</t>
  </si>
  <si>
    <t>Mon Feb 23rd</t>
  </si>
  <si>
    <t>Wed Feb 25th</t>
  </si>
  <si>
    <t>Mon Mar 2nd</t>
  </si>
  <si>
    <t>Wed Mar 4th</t>
  </si>
  <si>
    <t>Mon Mar 9th</t>
  </si>
  <si>
    <t>Wed Mar 11th</t>
  </si>
  <si>
    <t>Mon Mar 16th</t>
  </si>
  <si>
    <t>Wed Mar 18th</t>
  </si>
  <si>
    <t>Mon Mar 23rd</t>
  </si>
  <si>
    <t>Wed Mar 25th</t>
  </si>
  <si>
    <t>Mon Mar 30th</t>
  </si>
  <si>
    <t>Wed Apr 1st</t>
  </si>
  <si>
    <t>Mon Apr 6th</t>
  </si>
  <si>
    <t>Wed Apr 8th</t>
  </si>
  <si>
    <t>Mon Apr 13th</t>
  </si>
  <si>
    <t>Wed Apr 15th</t>
  </si>
  <si>
    <t>Mon Apr 20th</t>
  </si>
  <si>
    <t>Wed Apr 22nd</t>
  </si>
  <si>
    <t>Mon Apr 27th</t>
  </si>
  <si>
    <t>Wed Apr 29th</t>
  </si>
  <si>
    <t>Mon May 4th</t>
  </si>
  <si>
    <t>Wed May 6th</t>
  </si>
  <si>
    <t>Mon May 11th</t>
  </si>
  <si>
    <t>Wed May 13th</t>
  </si>
  <si>
    <t>Mon May 18th</t>
  </si>
  <si>
    <t>Wed May 20th</t>
  </si>
  <si>
    <t>Mon May 25th</t>
  </si>
  <si>
    <t>Wed May 27th</t>
  </si>
  <si>
    <t>Mon Jun 1st</t>
  </si>
  <si>
    <t>Wed Jun 3rd</t>
  </si>
  <si>
    <t>Mon Jun 8th</t>
  </si>
  <si>
    <t>Wed Jun 10th</t>
  </si>
  <si>
    <t>Mon Jun 15th</t>
  </si>
  <si>
    <t>Wed Jun 17th</t>
  </si>
  <si>
    <t>Fri Feb 6th</t>
  </si>
  <si>
    <t>Fri Feb 13th</t>
  </si>
  <si>
    <t>Fri Feb 20th</t>
  </si>
  <si>
    <t>Fri Feb 27th</t>
  </si>
  <si>
    <t>Fri Mar 6th</t>
  </si>
  <si>
    <t>Fri Mar 13th</t>
  </si>
  <si>
    <t>Fri Mar 20th</t>
  </si>
  <si>
    <t>Fri Mar 27th</t>
  </si>
  <si>
    <t>Fri April 3rd</t>
  </si>
  <si>
    <t>Fri April 10th</t>
  </si>
  <si>
    <t>Fri April 17th</t>
  </si>
  <si>
    <t>Fri April 24th</t>
  </si>
  <si>
    <t>Fri May 1st</t>
  </si>
  <si>
    <t>Fri May 8th</t>
  </si>
  <si>
    <t>Fri May 15th</t>
  </si>
  <si>
    <t>Fri May 22nd</t>
  </si>
  <si>
    <t>Fri May 29th</t>
  </si>
  <si>
    <t>Fri Jun 5th</t>
  </si>
  <si>
    <t>Fri Jun 12th</t>
  </si>
  <si>
    <t>Fri Jun 19th</t>
  </si>
  <si>
    <t>Date</t>
  </si>
  <si>
    <t>Teacher:</t>
  </si>
  <si>
    <t>____________________________________________________</t>
  </si>
  <si>
    <t>Grade:</t>
  </si>
  <si>
    <t>Student Name:</t>
  </si>
  <si>
    <t xml:space="preserve">Chicken, Romain Lettuce, Chedder Cheese, Ranch Dressing </t>
  </si>
  <si>
    <t>*Chicken Pitas are from Extreme Pita and include the following ingredients:</t>
  </si>
  <si>
    <t>Pizza &amp; Pita Order Form - February 2015 - June 2015</t>
  </si>
  <si>
    <t>PAYMENT</t>
  </si>
  <si>
    <t>Pizza Lunch Purchased</t>
  </si>
  <si>
    <t>Chicken Pita Lunch Purchased</t>
  </si>
  <si>
    <t>PARENT'S COPY - TEAR OFF THIS PORTION FOR YOUR RECORDS</t>
  </si>
  <si>
    <t>Tear off this side and keep for your records.</t>
  </si>
  <si>
    <t>Simply mark off dates you have ordered Pizza or Pita</t>
  </si>
  <si>
    <t>$2.50 = $__________________</t>
  </si>
  <si>
    <t>$5.00 = $__________________</t>
  </si>
  <si>
    <r>
      <t>Please make cheques payable to</t>
    </r>
    <r>
      <rPr>
        <b/>
        <u/>
        <sz val="12"/>
        <color rgb="FF000000"/>
        <rFont val="Calibri"/>
        <family val="2"/>
        <scheme val="minor"/>
      </rPr>
      <t xml:space="preserve"> St. Gabriel the Archangel</t>
    </r>
  </si>
  <si>
    <r>
      <rPr>
        <i/>
        <u/>
        <sz val="11"/>
        <color rgb="FF000000"/>
        <rFont val="Calibri"/>
        <family val="2"/>
        <scheme val="minor"/>
      </rPr>
      <t>Cheques only</t>
    </r>
    <r>
      <rPr>
        <sz val="11"/>
        <color rgb="FF000000"/>
        <rFont val="Calibri"/>
        <family val="2"/>
        <scheme val="minor"/>
      </rPr>
      <t xml:space="preserve">.  </t>
    </r>
  </si>
  <si>
    <t>Total = $__________________</t>
  </si>
  <si>
    <t>Please note that refunds are not available. Please send one form and</t>
  </si>
  <si>
    <t>one cheque PER child (do not combine siblings orders on one form or cheque</t>
  </si>
  <si>
    <t>Total # of Pizza Slices =  _________________   x</t>
  </si>
  <si>
    <t>Total # of Chicken Pitas =  ________________  x</t>
  </si>
  <si>
    <t>PARENT COPY</t>
  </si>
  <si>
    <t>SCHOOL COPY</t>
  </si>
  <si>
    <t>FEB TOTAL</t>
  </si>
  <si>
    <t>MAR TOTAL</t>
  </si>
  <si>
    <t>APR TOTAL</t>
  </si>
  <si>
    <t>MAY TOTAL</t>
  </si>
  <si>
    <t>Fri Apr 10th</t>
  </si>
  <si>
    <t>Fri Apr 17th</t>
  </si>
  <si>
    <t>Fri Apr 24th</t>
  </si>
  <si>
    <t>Total # of Slices:</t>
  </si>
  <si>
    <t>x $2.50</t>
  </si>
  <si>
    <t>x $5.00</t>
  </si>
  <si>
    <r>
      <t xml:space="preserve">Total Cost </t>
    </r>
    <r>
      <rPr>
        <sz val="9"/>
        <color rgb="FF000000"/>
        <rFont val="Calibri"/>
        <family val="2"/>
        <scheme val="minor"/>
      </rPr>
      <t xml:space="preserve">(add Cost of Pizza + Cost of Pitas)   </t>
    </r>
    <r>
      <rPr>
        <sz val="16"/>
        <color rgb="FF000000"/>
        <rFont val="Calibri"/>
        <family val="2"/>
        <scheme val="minor"/>
      </rPr>
      <t>=</t>
    </r>
  </si>
  <si>
    <t>Total # of Pitas:</t>
  </si>
  <si>
    <t># of Cheese Slices*</t>
  </si>
  <si>
    <t># of Turkey Pepperoni Slices*</t>
  </si>
  <si>
    <t># of Chicken Pita Wraps**</t>
  </si>
  <si>
    <r>
      <rPr>
        <u/>
        <sz val="11"/>
        <color rgb="FF000000"/>
        <rFont val="Calibri"/>
        <family val="2"/>
        <scheme val="minor"/>
      </rPr>
      <t>Family Day</t>
    </r>
    <r>
      <rPr>
        <sz val="11"/>
        <color rgb="FF000000"/>
        <rFont val="Calibri"/>
        <family val="2"/>
        <scheme val="minor"/>
      </rPr>
      <t>: Monday, Feb 16th</t>
    </r>
  </si>
  <si>
    <r>
      <rPr>
        <u/>
        <sz val="11"/>
        <color rgb="FF000000"/>
        <rFont val="Calibri"/>
        <family val="2"/>
        <scheme val="minor"/>
      </rPr>
      <t>March Break:</t>
    </r>
    <r>
      <rPr>
        <sz val="11"/>
        <color rgb="FF000000"/>
        <rFont val="Calibri"/>
        <family val="2"/>
        <scheme val="minor"/>
      </rPr>
      <t xml:space="preserve"> Week of March 16th</t>
    </r>
  </si>
  <si>
    <r>
      <rPr>
        <u/>
        <sz val="11"/>
        <color rgb="FF000000"/>
        <rFont val="Calibri"/>
        <family val="2"/>
        <scheme val="minor"/>
      </rPr>
      <t>Good Friday:</t>
    </r>
    <r>
      <rPr>
        <sz val="11"/>
        <color rgb="FF000000"/>
        <rFont val="Calibri"/>
        <family val="2"/>
        <scheme val="minor"/>
      </rPr>
      <t xml:space="preserve"> Friday, April 3rd</t>
    </r>
  </si>
  <si>
    <r>
      <rPr>
        <u/>
        <sz val="11"/>
        <color rgb="FF000000"/>
        <rFont val="Calibri"/>
        <family val="2"/>
        <scheme val="minor"/>
      </rPr>
      <t>Easter Monday:</t>
    </r>
    <r>
      <rPr>
        <sz val="11"/>
        <color rgb="FF000000"/>
        <rFont val="Calibri"/>
        <family val="2"/>
        <scheme val="minor"/>
      </rPr>
      <t xml:space="preserve">  Monday, April 6th</t>
    </r>
  </si>
  <si>
    <r>
      <rPr>
        <u/>
        <sz val="11"/>
        <color rgb="FF000000"/>
        <rFont val="Calibri"/>
        <family val="2"/>
        <scheme val="minor"/>
      </rPr>
      <t>Victory Day</t>
    </r>
    <r>
      <rPr>
        <sz val="11"/>
        <color rgb="FF000000"/>
        <rFont val="Calibri"/>
        <family val="2"/>
        <scheme val="minor"/>
      </rPr>
      <t>: Monday, May 18th</t>
    </r>
  </si>
  <si>
    <r>
      <t xml:space="preserve">one cheque PER child </t>
    </r>
    <r>
      <rPr>
        <i/>
        <u/>
        <sz val="11"/>
        <color rgb="FF000000"/>
        <rFont val="Calibri"/>
        <family val="2"/>
        <scheme val="minor"/>
      </rPr>
      <t>(do not combine siblings' orders on one form or cheque)</t>
    </r>
  </si>
  <si>
    <t>Please note the following dates not included above:</t>
  </si>
  <si>
    <t xml:space="preserve">          Grade:  _________________</t>
  </si>
  <si>
    <t>____________________________</t>
  </si>
  <si>
    <t>Mon Jun 22nd</t>
  </si>
  <si>
    <t>Wed Jun 24th</t>
  </si>
  <si>
    <r>
      <rPr>
        <b/>
        <i/>
        <sz val="12"/>
        <color rgb="FF000000"/>
        <rFont val="Calibri"/>
        <family val="2"/>
        <scheme val="minor"/>
      </rPr>
      <t>*</t>
    </r>
    <r>
      <rPr>
        <i/>
        <sz val="11"/>
        <color rgb="FF000000"/>
        <rFont val="Calibri"/>
        <family val="2"/>
        <scheme val="minor"/>
      </rPr>
      <t xml:space="preserve"> Approximate size of pizza slice:  4 inches x 7 inches</t>
    </r>
  </si>
  <si>
    <r>
      <rPr>
        <b/>
        <i/>
        <sz val="12"/>
        <color rgb="FF000000"/>
        <rFont val="Calibri"/>
        <family val="2"/>
        <scheme val="minor"/>
      </rPr>
      <t>**</t>
    </r>
    <r>
      <rPr>
        <i/>
        <sz val="11"/>
        <color rgb="FF000000"/>
        <rFont val="Calibri"/>
        <family val="2"/>
        <scheme val="minor"/>
      </rPr>
      <t>Chicken Pitas are from Extreme Pita and include the following ingredients:</t>
    </r>
  </si>
  <si>
    <t>________________________________________________</t>
  </si>
  <si>
    <r>
      <rPr>
        <u/>
        <sz val="11"/>
        <color rgb="FF000000"/>
        <rFont val="Calibri"/>
        <family val="2"/>
        <scheme val="minor"/>
      </rPr>
      <t>PA Days:</t>
    </r>
    <r>
      <rPr>
        <sz val="11"/>
        <color rgb="FF000000"/>
        <rFont val="Calibri"/>
        <family val="2"/>
        <scheme val="minor"/>
      </rPr>
      <t xml:space="preserve"> Mon Feb 2nd, Fri Mar 13th, Fri June 5th &amp; Fri June 26th</t>
    </r>
  </si>
  <si>
    <t>CUT ALONG DOTTED LINE AND KEEP FOR YOUR RECORDS</t>
  </si>
  <si>
    <t>JUN TOTAL</t>
  </si>
  <si>
    <t>$</t>
  </si>
  <si>
    <t>Cost of Pizza =</t>
  </si>
  <si>
    <r>
      <t xml:space="preserve">+  </t>
    </r>
    <r>
      <rPr>
        <sz val="11"/>
        <color rgb="FF000000"/>
        <rFont val="Calibri"/>
        <family val="2"/>
        <scheme val="minor"/>
      </rPr>
      <t>Cost of Pitas =</t>
    </r>
  </si>
  <si>
    <t xml:space="preserve">Student Name:  </t>
  </si>
  <si>
    <t xml:space="preserve">PRICES </t>
  </si>
  <si>
    <t>Total Lunches</t>
  </si>
  <si>
    <t>Total Amt. $</t>
  </si>
  <si>
    <t>PLEASE COMPLETE AND RETURN BY: Wednesday, October 10, 2018</t>
  </si>
  <si>
    <r>
      <rPr>
        <b/>
        <sz val="12"/>
        <color rgb="FF000000"/>
        <rFont val="Calibri"/>
        <family val="2"/>
        <scheme val="minor"/>
      </rPr>
      <t xml:space="preserve">Please make cheques payable to St. Gabriel the Archangel          </t>
    </r>
    <r>
      <rPr>
        <sz val="12"/>
        <color rgb="FF000000"/>
        <rFont val="Calibri"/>
        <family val="2"/>
        <scheme val="minor"/>
      </rPr>
      <t xml:space="preserve">                                                                                               Please send </t>
    </r>
    <r>
      <rPr>
        <b/>
        <i/>
        <u/>
        <sz val="12"/>
        <color rgb="FF000000"/>
        <rFont val="Calibri"/>
        <family val="2"/>
        <scheme val="minor"/>
      </rPr>
      <t>one</t>
    </r>
    <r>
      <rPr>
        <sz val="12"/>
        <color rgb="FF000000"/>
        <rFont val="Calibri"/>
        <family val="2"/>
        <scheme val="minor"/>
      </rPr>
      <t xml:space="preserve"> form and </t>
    </r>
    <r>
      <rPr>
        <b/>
        <i/>
        <u/>
        <sz val="12"/>
        <color rgb="FF000000"/>
        <rFont val="Calibri"/>
        <family val="2"/>
        <scheme val="minor"/>
      </rPr>
      <t>one</t>
    </r>
    <r>
      <rPr>
        <sz val="12"/>
        <color rgb="FF000000"/>
        <rFont val="Calibri"/>
        <family val="2"/>
        <scheme val="minor"/>
      </rPr>
      <t xml:space="preserve"> cheque </t>
    </r>
    <r>
      <rPr>
        <b/>
        <i/>
        <u/>
        <sz val="12"/>
        <color rgb="FF000000"/>
        <rFont val="Calibri"/>
        <family val="2"/>
        <scheme val="minor"/>
      </rPr>
      <t>per student</t>
    </r>
    <r>
      <rPr>
        <sz val="12"/>
        <color rgb="FF000000"/>
        <rFont val="Calibri"/>
        <family val="2"/>
        <scheme val="minor"/>
      </rPr>
      <t xml:space="preserve"> (do not combine siblings' orders on one form or cheque).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 xml:space="preserve">Please note that refunds are not available.   </t>
    </r>
    <r>
      <rPr>
        <sz val="12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</t>
    </r>
  </si>
  <si>
    <t>P A R E N T   C O P Y</t>
  </si>
  <si>
    <t>5.00 ea.</t>
  </si>
  <si>
    <t>--------------------------------------------------- CUT ALONG THIS LINE ------------------------------------------------------------------------------------------------------ CUT ALONG THIS LINE ---------------------------------------------------</t>
  </si>
  <si>
    <t>Penne with Gluten/Dairy Free Tomato Sauce</t>
  </si>
  <si>
    <t>Oct. 24</t>
  </si>
  <si>
    <t>Oct. 29</t>
  </si>
  <si>
    <t>Oct. 31</t>
  </si>
  <si>
    <t>Nov. 5</t>
  </si>
  <si>
    <t>Nov. 7</t>
  </si>
  <si>
    <t>Nov. 12</t>
  </si>
  <si>
    <t>Nov. 14</t>
  </si>
  <si>
    <t>Nov. 19</t>
  </si>
  <si>
    <t>Nov. 21</t>
  </si>
  <si>
    <t>Nov. 26</t>
  </si>
  <si>
    <t>Dates</t>
  </si>
  <si>
    <t>Nov. 28</t>
  </si>
  <si>
    <t>Dec. 03</t>
  </si>
  <si>
    <t>Dec. 05</t>
  </si>
  <si>
    <t>Dec. 10</t>
  </si>
  <si>
    <t>Dec. 12</t>
  </si>
  <si>
    <t>Dec. 17</t>
  </si>
  <si>
    <t>Dec. 19</t>
  </si>
  <si>
    <t xml:space="preserve">BRETTONE </t>
  </si>
  <si>
    <t>Ttoal Amount of Cheque</t>
  </si>
  <si>
    <t>S C H O O L   C O P Y</t>
  </si>
  <si>
    <t>HOT LUNCH - Brettone (GLUTEN/DAIRY FREE OPTION - Mon. &amp; Wed.)</t>
  </si>
  <si>
    <t>Monday</t>
  </si>
  <si>
    <t>Wednesday</t>
  </si>
  <si>
    <t>PLEASE COMPLETE AND RETURN BY: Friday December 15, 2018</t>
  </si>
  <si>
    <t xml:space="preserve">BRETTONE                              </t>
  </si>
  <si>
    <t xml:space="preserve">BRETTONE                               </t>
  </si>
  <si>
    <t>Chicken Souvlaki with Corn (no sauce)</t>
  </si>
  <si>
    <t>Jan. 14 /19</t>
  </si>
  <si>
    <t>Jan. 21 /19</t>
  </si>
  <si>
    <t>Jan. 28 /19</t>
  </si>
  <si>
    <t>Feb. 4 /19</t>
  </si>
  <si>
    <t>Feb. 11 /19</t>
  </si>
  <si>
    <t>Feb. 25 /19</t>
  </si>
  <si>
    <t>Mar. 4 /19</t>
  </si>
  <si>
    <t>Mar. 18 /19</t>
  </si>
  <si>
    <t>Mar. 25 /19</t>
  </si>
  <si>
    <t>6.00 ea</t>
  </si>
  <si>
    <t>Jan. 16 /19</t>
  </si>
  <si>
    <t>Jan. 23 /19</t>
  </si>
  <si>
    <t>Jan. 30 /19</t>
  </si>
  <si>
    <t>Feb. 6 /19</t>
  </si>
  <si>
    <t>Feb. 13 /19</t>
  </si>
  <si>
    <t>Feb. 20 /19</t>
  </si>
  <si>
    <t>Feb. 27 /19</t>
  </si>
  <si>
    <t>Mar. 6 /19</t>
  </si>
  <si>
    <t>Mar. 20 /19</t>
  </si>
  <si>
    <t>Mar. 27 /19</t>
  </si>
  <si>
    <t>\</t>
  </si>
  <si>
    <r>
      <rPr>
        <b/>
        <sz val="12"/>
        <color rgb="FF000000"/>
        <rFont val="Calibri"/>
        <family val="2"/>
        <scheme val="minor"/>
      </rPr>
      <t xml:space="preserve">                                Please make cheques payable to St. Gabriel the Archangel          </t>
    </r>
    <r>
      <rPr>
        <sz val="12"/>
        <color rgb="FF000000"/>
        <rFont val="Calibri"/>
        <family val="2"/>
        <scheme val="minor"/>
      </rPr>
      <t xml:space="preserve">                                                                                               Please send </t>
    </r>
    <r>
      <rPr>
        <b/>
        <i/>
        <u/>
        <sz val="12"/>
        <color rgb="FF000000"/>
        <rFont val="Calibri"/>
        <family val="2"/>
        <scheme val="minor"/>
      </rPr>
      <t>one</t>
    </r>
    <r>
      <rPr>
        <sz val="12"/>
        <color rgb="FF000000"/>
        <rFont val="Calibri"/>
        <family val="2"/>
        <scheme val="minor"/>
      </rPr>
      <t xml:space="preserve"> form and </t>
    </r>
    <r>
      <rPr>
        <b/>
        <i/>
        <u/>
        <sz val="12"/>
        <color rgb="FF000000"/>
        <rFont val="Calibri"/>
        <family val="2"/>
        <scheme val="minor"/>
      </rPr>
      <t>one</t>
    </r>
    <r>
      <rPr>
        <sz val="12"/>
        <color rgb="FF000000"/>
        <rFont val="Calibri"/>
        <family val="2"/>
        <scheme val="minor"/>
      </rPr>
      <t xml:space="preserve"> cheque </t>
    </r>
    <r>
      <rPr>
        <b/>
        <i/>
        <u/>
        <sz val="12"/>
        <color rgb="FF000000"/>
        <rFont val="Calibri"/>
        <family val="2"/>
        <scheme val="minor"/>
      </rPr>
      <t>per student</t>
    </r>
    <r>
      <rPr>
        <sz val="12"/>
        <color rgb="FF000000"/>
        <rFont val="Calibri"/>
        <family val="2"/>
        <scheme val="minor"/>
      </rPr>
      <t xml:space="preserve"> (do not combine siblings' orders on one form or cheque).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 xml:space="preserve">Please note that refunds or Changes are not available.   </t>
    </r>
    <r>
      <rPr>
        <sz val="12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</si>
</sst>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d"/>
    <numFmt numFmtId="165" formatCode="[$-F800]dddd\,\ mmmm\ dd\,\ yyyy"/>
  </numFmts>
  <fonts count="37"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i/>
      <u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sz val="36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 (Body)_x0000_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6C0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darkDown">
        <bgColor theme="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Dot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DashDotDot">
        <color rgb="FF000000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164" fontId="0" fillId="0" borderId="0" xfId="0" applyNumberFormat="1"/>
    <xf numFmtId="15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15" fontId="6" fillId="0" borderId="0" xfId="0" applyNumberFormat="1" applyFont="1" applyAlignment="1">
      <alignment vertical="top"/>
    </xf>
    <xf numFmtId="164" fontId="0" fillId="0" borderId="1" xfId="0" applyNumberFormat="1" applyBorder="1"/>
    <xf numFmtId="0" fontId="0" fillId="0" borderId="1" xfId="0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15" fontId="0" fillId="0" borderId="1" xfId="0" applyNumberFormat="1" applyBorder="1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vertical="top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164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15" fontId="0" fillId="2" borderId="1" xfId="0" applyNumberFormat="1" applyFill="1" applyBorder="1"/>
    <xf numFmtId="15" fontId="0" fillId="2" borderId="0" xfId="0" applyNumberFormat="1" applyFill="1" applyAlignment="1">
      <alignment vertical="top"/>
    </xf>
    <xf numFmtId="0" fontId="5" fillId="2" borderId="3" xfId="0" applyFont="1" applyFill="1" applyBorder="1" applyAlignment="1">
      <alignment horizontal="left"/>
    </xf>
    <xf numFmtId="164" fontId="0" fillId="2" borderId="3" xfId="0" applyNumberFormat="1" applyFill="1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15" fontId="0" fillId="0" borderId="5" xfId="0" applyNumberFormat="1" applyBorder="1" applyAlignment="1">
      <alignment vertical="top"/>
    </xf>
    <xf numFmtId="0" fontId="0" fillId="0" borderId="5" xfId="0" applyBorder="1"/>
    <xf numFmtId="0" fontId="0" fillId="0" borderId="4" xfId="0" applyBorder="1"/>
    <xf numFmtId="0" fontId="5" fillId="0" borderId="0" xfId="0" applyFont="1" applyAlignment="1">
      <alignment vertical="top"/>
    </xf>
    <xf numFmtId="0" fontId="8" fillId="2" borderId="0" xfId="0" applyFont="1" applyFill="1"/>
    <xf numFmtId="0" fontId="5" fillId="0" borderId="0" xfId="0" applyFont="1"/>
    <xf numFmtId="0" fontId="12" fillId="2" borderId="0" xfId="0" applyFont="1" applyFill="1" applyAlignment="1">
      <alignment vertical="top"/>
    </xf>
    <xf numFmtId="0" fontId="13" fillId="0" borderId="0" xfId="0" applyFont="1"/>
    <xf numFmtId="0" fontId="11" fillId="0" borderId="0" xfId="0" applyFont="1"/>
    <xf numFmtId="0" fontId="11" fillId="2" borderId="0" xfId="0" applyFont="1" applyFill="1"/>
    <xf numFmtId="0" fontId="0" fillId="0" borderId="2" xfId="0" applyBorder="1"/>
    <xf numFmtId="164" fontId="0" fillId="0" borderId="6" xfId="0" applyNumberFormat="1" applyBorder="1"/>
    <xf numFmtId="164" fontId="5" fillId="0" borderId="0" xfId="0" applyNumberFormat="1" applyFont="1" applyAlignment="1">
      <alignment horizontal="right"/>
    </xf>
    <xf numFmtId="0" fontId="0" fillId="0" borderId="6" xfId="0" applyBorder="1"/>
    <xf numFmtId="0" fontId="5" fillId="0" borderId="8" xfId="0" applyFont="1" applyBorder="1"/>
    <xf numFmtId="0" fontId="5" fillId="0" borderId="9" xfId="0" applyFont="1" applyBorder="1"/>
    <xf numFmtId="0" fontId="14" fillId="0" borderId="0" xfId="0" applyFont="1" applyAlignment="1">
      <alignment vertical="top"/>
    </xf>
    <xf numFmtId="0" fontId="14" fillId="0" borderId="0" xfId="0" applyFont="1"/>
    <xf numFmtId="0" fontId="14" fillId="0" borderId="8" xfId="0" applyFont="1" applyBorder="1"/>
    <xf numFmtId="0" fontId="17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2" xfId="0" applyFont="1" applyBorder="1"/>
    <xf numFmtId="164" fontId="0" fillId="2" borderId="6" xfId="0" applyNumberFormat="1" applyFill="1" applyBorder="1"/>
    <xf numFmtId="0" fontId="0" fillId="2" borderId="6" xfId="0" applyFill="1" applyBorder="1"/>
    <xf numFmtId="164" fontId="5" fillId="2" borderId="0" xfId="0" applyNumberFormat="1" applyFont="1" applyFill="1" applyAlignment="1">
      <alignment horizontal="right"/>
    </xf>
    <xf numFmtId="0" fontId="5" fillId="2" borderId="8" xfId="0" applyFont="1" applyFill="1" applyBorder="1"/>
    <xf numFmtId="0" fontId="0" fillId="2" borderId="7" xfId="0" applyFill="1" applyBorder="1"/>
    <xf numFmtId="0" fontId="5" fillId="2" borderId="9" xfId="0" applyFont="1" applyFill="1" applyBorder="1"/>
    <xf numFmtId="0" fontId="0" fillId="2" borderId="0" xfId="0" applyFill="1" applyAlignment="1">
      <alignment vertical="center"/>
    </xf>
    <xf numFmtId="0" fontId="5" fillId="2" borderId="10" xfId="0" applyFont="1" applyFill="1" applyBorder="1"/>
    <xf numFmtId="0" fontId="5" fillId="0" borderId="10" xfId="0" applyFont="1" applyBorder="1"/>
    <xf numFmtId="0" fontId="19" fillId="2" borderId="0" xfId="0" applyFont="1" applyFill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7" fillId="2" borderId="0" xfId="0" applyFont="1" applyFill="1" applyAlignment="1">
      <alignment vertical="center"/>
    </xf>
    <xf numFmtId="0" fontId="21" fillId="2" borderId="0" xfId="0" applyFont="1" applyFill="1"/>
    <xf numFmtId="0" fontId="16" fillId="0" borderId="0" xfId="0" applyFont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/>
    <xf numFmtId="0" fontId="0" fillId="4" borderId="0" xfId="0" applyFill="1" applyAlignment="1">
      <alignment vertical="top"/>
    </xf>
    <xf numFmtId="0" fontId="0" fillId="4" borderId="0" xfId="0" applyFill="1"/>
    <xf numFmtId="0" fontId="18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 vertical="center"/>
    </xf>
    <xf numFmtId="165" fontId="4" fillId="3" borderId="1" xfId="0" applyNumberFormat="1" applyFont="1" applyFill="1" applyBorder="1" applyAlignment="1">
      <alignment horizontal="left" vertical="center" wrapText="1"/>
    </xf>
    <xf numFmtId="4" fontId="4" fillId="7" borderId="1" xfId="0" applyNumberFormat="1" applyFont="1" applyFill="1" applyBorder="1" applyAlignment="1">
      <alignment horizontal="left" vertical="center" wrapText="1"/>
    </xf>
    <xf numFmtId="165" fontId="4" fillId="6" borderId="1" xfId="0" applyNumberFormat="1" applyFont="1" applyFill="1" applyBorder="1" applyAlignment="1">
      <alignment wrapText="1"/>
    </xf>
    <xf numFmtId="0" fontId="4" fillId="6" borderId="1" xfId="0" applyFont="1" applyFill="1" applyBorder="1"/>
    <xf numFmtId="0" fontId="4" fillId="3" borderId="1" xfId="0" applyFont="1" applyFill="1" applyBorder="1"/>
    <xf numFmtId="0" fontId="4" fillId="6" borderId="1" xfId="0" applyFont="1" applyFill="1" applyBorder="1" applyAlignment="1">
      <alignment horizontal="right"/>
    </xf>
    <xf numFmtId="165" fontId="4" fillId="6" borderId="1" xfId="0" applyNumberFormat="1" applyFont="1" applyFill="1" applyBorder="1" applyAlignment="1">
      <alignment horizontal="right" wrapText="1"/>
    </xf>
    <xf numFmtId="0" fontId="17" fillId="0" borderId="0" xfId="0" applyFont="1"/>
    <xf numFmtId="4" fontId="4" fillId="7" borderId="19" xfId="0" applyNumberFormat="1" applyFont="1" applyFill="1" applyBorder="1" applyAlignment="1">
      <alignment horizontal="left" vertical="center" wrapText="1"/>
    </xf>
    <xf numFmtId="165" fontId="4" fillId="6" borderId="19" xfId="0" applyNumberFormat="1" applyFont="1" applyFill="1" applyBorder="1" applyAlignment="1">
      <alignment vertical="center" wrapText="1"/>
    </xf>
    <xf numFmtId="0" fontId="4" fillId="6" borderId="20" xfId="0" applyFont="1" applyFill="1" applyBorder="1" applyAlignment="1">
      <alignment horizontal="right"/>
    </xf>
    <xf numFmtId="165" fontId="4" fillId="6" borderId="20" xfId="0" applyNumberFormat="1" applyFont="1" applyFill="1" applyBorder="1" applyAlignment="1">
      <alignment horizontal="right" wrapText="1"/>
    </xf>
    <xf numFmtId="0" fontId="4" fillId="6" borderId="19" xfId="0" applyFont="1" applyFill="1" applyBorder="1"/>
    <xf numFmtId="164" fontId="4" fillId="6" borderId="19" xfId="0" applyNumberFormat="1" applyFont="1" applyFill="1" applyBorder="1"/>
    <xf numFmtId="165" fontId="4" fillId="3" borderId="19" xfId="0" applyNumberFormat="1" applyFont="1" applyFill="1" applyBorder="1" applyAlignment="1">
      <alignment horizontal="left" vertical="center" wrapText="1"/>
    </xf>
    <xf numFmtId="0" fontId="4" fillId="3" borderId="20" xfId="0" applyFont="1" applyFill="1" applyBorder="1"/>
    <xf numFmtId="164" fontId="18" fillId="7" borderId="21" xfId="0" applyNumberFormat="1" applyFont="1" applyFill="1" applyBorder="1" applyAlignment="1">
      <alignment horizontal="left"/>
    </xf>
    <xf numFmtId="0" fontId="18" fillId="7" borderId="22" xfId="0" applyFont="1" applyFill="1" applyBorder="1"/>
    <xf numFmtId="164" fontId="18" fillId="7" borderId="22" xfId="0" applyNumberFormat="1" applyFont="1" applyFill="1" applyBorder="1" applyAlignment="1">
      <alignment horizontal="left"/>
    </xf>
    <xf numFmtId="0" fontId="18" fillId="7" borderId="23" xfId="0" applyFont="1" applyFill="1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vertical="top"/>
    </xf>
    <xf numFmtId="0" fontId="0" fillId="6" borderId="0" xfId="0" applyFill="1"/>
    <xf numFmtId="0" fontId="19" fillId="6" borderId="0" xfId="0" applyFont="1" applyFill="1"/>
    <xf numFmtId="0" fontId="17" fillId="6" borderId="0" xfId="0" applyFont="1" applyFill="1"/>
    <xf numFmtId="0" fontId="0" fillId="6" borderId="0" xfId="0" applyFill="1" applyAlignment="1">
      <alignment vertical="top"/>
    </xf>
    <xf numFmtId="0" fontId="0" fillId="6" borderId="0" xfId="0" applyFill="1"/>
    <xf numFmtId="0" fontId="17" fillId="6" borderId="0" xfId="0" applyFont="1" applyFill="1"/>
    <xf numFmtId="0" fontId="4" fillId="0" borderId="0" xfId="0" applyFont="1"/>
    <xf numFmtId="4" fontId="24" fillId="7" borderId="1" xfId="0" applyNumberFormat="1" applyFont="1" applyFill="1" applyBorder="1" applyAlignment="1">
      <alignment horizontal="right" vertical="center" wrapText="1"/>
    </xf>
    <xf numFmtId="4" fontId="24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0" fontId="27" fillId="0" borderId="0" xfId="0" applyFont="1"/>
    <xf numFmtId="0" fontId="29" fillId="0" borderId="0" xfId="0" applyFont="1"/>
    <xf numFmtId="4" fontId="24" fillId="7" borderId="20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vertical="top"/>
    </xf>
    <xf numFmtId="0" fontId="16" fillId="0" borderId="0" xfId="0" applyFont="1" applyAlignment="1">
      <alignment horizontal="left"/>
    </xf>
    <xf numFmtId="0" fontId="8" fillId="0" borderId="0" xfId="0" applyFont="1"/>
    <xf numFmtId="0" fontId="32" fillId="8" borderId="1" xfId="0" applyFont="1" applyFill="1" applyBorder="1" applyAlignment="1">
      <alignment horizontal="center" vertical="center" textRotation="180" wrapText="1"/>
    </xf>
    <xf numFmtId="0" fontId="32" fillId="8" borderId="20" xfId="0" applyFont="1" applyFill="1" applyBorder="1" applyAlignment="1">
      <alignment horizontal="center" vertical="center" textRotation="180" wrapText="1"/>
    </xf>
    <xf numFmtId="165" fontId="3" fillId="10" borderId="19" xfId="0" applyNumberFormat="1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right"/>
    </xf>
    <xf numFmtId="0" fontId="3" fillId="10" borderId="1" xfId="0" applyFont="1" applyFill="1" applyBorder="1" applyAlignment="1">
      <alignment horizontal="right"/>
    </xf>
    <xf numFmtId="0" fontId="3" fillId="10" borderId="19" xfId="0" applyFont="1" applyFill="1" applyBorder="1" applyAlignment="1"/>
    <xf numFmtId="165" fontId="3" fillId="10" borderId="1" xfId="0" applyNumberFormat="1" applyFont="1" applyFill="1" applyBorder="1" applyAlignment="1">
      <alignment horizontal="right" wrapText="1"/>
    </xf>
    <xf numFmtId="164" fontId="3" fillId="10" borderId="19" xfId="0" applyNumberFormat="1" applyFont="1" applyFill="1" applyBorder="1" applyAlignment="1"/>
    <xf numFmtId="4" fontId="34" fillId="8" borderId="19" xfId="0" applyNumberFormat="1" applyFont="1" applyFill="1" applyBorder="1" applyAlignment="1">
      <alignment horizontal="left" vertical="center" wrapText="1"/>
    </xf>
    <xf numFmtId="4" fontId="34" fillId="8" borderId="1" xfId="0" applyNumberFormat="1" applyFont="1" applyFill="1" applyBorder="1" applyAlignment="1">
      <alignment horizontal="right" vertical="center" wrapText="1"/>
    </xf>
    <xf numFmtId="4" fontId="34" fillId="8" borderId="20" xfId="0" applyNumberFormat="1" applyFont="1" applyFill="1" applyBorder="1" applyAlignment="1">
      <alignment horizontal="right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0" fontId="31" fillId="8" borderId="1" xfId="0" applyFont="1" applyFill="1" applyBorder="1" applyAlignment="1">
      <alignment horizontal="center" vertical="center" textRotation="180" wrapText="1"/>
    </xf>
    <xf numFmtId="0" fontId="35" fillId="8" borderId="1" xfId="0" applyFont="1" applyFill="1" applyBorder="1" applyAlignment="1">
      <alignment horizontal="center" vertical="center" textRotation="180" wrapText="1"/>
    </xf>
    <xf numFmtId="165" fontId="36" fillId="10" borderId="19" xfId="0" applyNumberFormat="1" applyFont="1" applyFill="1" applyBorder="1" applyAlignment="1">
      <alignment vertical="center" wrapText="1"/>
    </xf>
    <xf numFmtId="0" fontId="36" fillId="10" borderId="19" xfId="0" applyFont="1" applyFill="1" applyBorder="1" applyAlignment="1"/>
    <xf numFmtId="164" fontId="36" fillId="10" borderId="19" xfId="0" applyNumberFormat="1" applyFont="1" applyFill="1" applyBorder="1" applyAlignment="1"/>
    <xf numFmtId="4" fontId="1" fillId="8" borderId="1" xfId="0" applyNumberFormat="1" applyFont="1" applyFill="1" applyBorder="1" applyAlignment="1">
      <alignment horizontal="right" vertical="center" wrapText="1"/>
    </xf>
    <xf numFmtId="165" fontId="36" fillId="10" borderId="19" xfId="0" applyNumberFormat="1" applyFont="1" applyFill="1" applyBorder="1" applyAlignment="1">
      <alignment wrapText="1"/>
    </xf>
    <xf numFmtId="0" fontId="33" fillId="9" borderId="25" xfId="0" applyFont="1" applyFill="1" applyBorder="1" applyAlignment="1">
      <alignment horizontal="center" vertical="center" wrapText="1"/>
    </xf>
    <xf numFmtId="0" fontId="33" fillId="9" borderId="2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33" fillId="8" borderId="24" xfId="0" applyFont="1" applyFill="1" applyBorder="1" applyAlignment="1">
      <alignment horizontal="center" vertical="center" wrapText="1"/>
    </xf>
    <xf numFmtId="0" fontId="33" fillId="8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vertical="center" textRotation="90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textRotation="180" wrapText="1"/>
    </xf>
    <xf numFmtId="0" fontId="23" fillId="3" borderId="3" xfId="0" applyFont="1" applyFill="1" applyBorder="1" applyAlignment="1">
      <alignment horizontal="center" vertical="center" textRotation="180" wrapText="1"/>
    </xf>
    <xf numFmtId="0" fontId="5" fillId="5" borderId="2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5" borderId="26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center" vertical="center" wrapText="1"/>
    </xf>
    <xf numFmtId="4" fontId="0" fillId="7" borderId="20" xfId="0" applyNumberForma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A52"/>
  <sheetViews>
    <sheetView topLeftCell="A52" workbookViewId="0">
      <selection activeCell="I49" sqref="I49"/>
    </sheetView>
  </sheetViews>
  <sheetFormatPr defaultColWidth="8.77734375" defaultRowHeight="14.4"/>
  <cols>
    <col min="1" max="1" width="12.6640625" style="4" bestFit="1" customWidth="1"/>
    <col min="2" max="2" width="11.33203125" customWidth="1"/>
    <col min="3" max="3" width="9.77734375" customWidth="1"/>
    <col min="4" max="4" width="4" customWidth="1"/>
    <col min="5" max="16" width="11.6640625" customWidth="1"/>
    <col min="17" max="17" width="6" hidden="1" customWidth="1"/>
    <col min="18" max="18" width="6.33203125" hidden="1" customWidth="1"/>
    <col min="19" max="19" width="4.44140625" hidden="1" customWidth="1"/>
    <col min="20" max="20" width="9.6640625" hidden="1" customWidth="1"/>
    <col min="21" max="21" width="9.6640625" style="4" hidden="1" customWidth="1"/>
    <col min="22" max="22" width="0" hidden="1" customWidth="1"/>
    <col min="23" max="25" width="5.109375" hidden="1" customWidth="1"/>
    <col min="26" max="26" width="11" hidden="1" customWidth="1"/>
    <col min="27" max="27" width="9.6640625" style="4" hidden="1" customWidth="1"/>
    <col min="28" max="28" width="0" hidden="1" customWidth="1"/>
  </cols>
  <sheetData>
    <row r="2" spans="1:27">
      <c r="A2" t="s">
        <v>0</v>
      </c>
    </row>
    <row r="3" spans="1:27">
      <c r="A3" t="s">
        <v>1</v>
      </c>
    </row>
    <row r="4" spans="1:27">
      <c r="A4" t="s">
        <v>2</v>
      </c>
    </row>
    <row r="5" spans="1:27">
      <c r="A5"/>
    </row>
    <row r="6" spans="1:27">
      <c r="A6" t="s">
        <v>15</v>
      </c>
    </row>
    <row r="9" spans="1:27" ht="64.2" customHeight="1">
      <c r="A9" s="9" t="s">
        <v>80</v>
      </c>
      <c r="B9" s="10" t="s">
        <v>12</v>
      </c>
      <c r="C9" s="10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W9" s="3"/>
      <c r="X9" s="3"/>
      <c r="Y9" s="3"/>
      <c r="Z9" s="3"/>
    </row>
    <row r="10" spans="1:27" ht="16.2">
      <c r="A10" s="7" t="s">
        <v>3</v>
      </c>
      <c r="B10" s="8"/>
      <c r="C10" s="8"/>
      <c r="Q10" t="s">
        <v>4</v>
      </c>
      <c r="R10" s="1" t="s">
        <v>7</v>
      </c>
      <c r="S10">
        <v>2</v>
      </c>
      <c r="T10" s="2">
        <v>42037</v>
      </c>
      <c r="U10" s="6" t="s">
        <v>17</v>
      </c>
      <c r="W10" t="s">
        <v>6</v>
      </c>
      <c r="X10" t="s">
        <v>7</v>
      </c>
      <c r="Y10">
        <v>6</v>
      </c>
      <c r="Z10" s="2">
        <v>42041</v>
      </c>
      <c r="AA10" s="6" t="s">
        <v>18</v>
      </c>
    </row>
    <row r="11" spans="1:27" ht="16.2">
      <c r="A11" s="7" t="s">
        <v>21</v>
      </c>
      <c r="B11" s="8"/>
      <c r="C11" s="8"/>
      <c r="Q11" t="s">
        <v>5</v>
      </c>
      <c r="R11" s="1" t="s">
        <v>7</v>
      </c>
      <c r="S11">
        <f>+S10+2</f>
        <v>4</v>
      </c>
      <c r="T11" s="2">
        <f>+T10+2</f>
        <v>42039</v>
      </c>
      <c r="U11" s="6" t="s">
        <v>18</v>
      </c>
      <c r="W11" t="s">
        <v>6</v>
      </c>
      <c r="X11" t="s">
        <v>7</v>
      </c>
      <c r="Y11">
        <f t="shared" ref="Y11:Z13" si="0">+Y10+7</f>
        <v>13</v>
      </c>
      <c r="Z11" s="2">
        <f t="shared" si="0"/>
        <v>42048</v>
      </c>
      <c r="AA11" s="6" t="s">
        <v>18</v>
      </c>
    </row>
    <row r="12" spans="1:27" ht="16.2">
      <c r="A12" s="7" t="s">
        <v>22</v>
      </c>
      <c r="B12" s="8"/>
      <c r="C12" s="8"/>
      <c r="Q12" t="s">
        <v>4</v>
      </c>
      <c r="R12" s="1" t="s">
        <v>7</v>
      </c>
      <c r="S12">
        <f>+S10+7</f>
        <v>9</v>
      </c>
      <c r="T12" s="2">
        <f>+T11+5</f>
        <v>42044</v>
      </c>
      <c r="U12" s="6" t="s">
        <v>18</v>
      </c>
      <c r="W12" t="s">
        <v>6</v>
      </c>
      <c r="X12" t="s">
        <v>7</v>
      </c>
      <c r="Y12">
        <f t="shared" si="0"/>
        <v>20</v>
      </c>
      <c r="Z12" s="2">
        <f t="shared" si="0"/>
        <v>42055</v>
      </c>
      <c r="AA12" s="6" t="s">
        <v>18</v>
      </c>
    </row>
    <row r="13" spans="1:27" ht="16.2">
      <c r="A13" s="7" t="s">
        <v>23</v>
      </c>
      <c r="B13" s="8"/>
      <c r="C13" s="8"/>
      <c r="Q13" t="s">
        <v>5</v>
      </c>
      <c r="R13" s="1" t="s">
        <v>7</v>
      </c>
      <c r="S13">
        <f>+S12+2</f>
        <v>11</v>
      </c>
      <c r="T13" s="2">
        <f>+T12+2</f>
        <v>42046</v>
      </c>
      <c r="U13" s="6" t="s">
        <v>18</v>
      </c>
      <c r="W13" t="s">
        <v>6</v>
      </c>
      <c r="X13" t="s">
        <v>7</v>
      </c>
      <c r="Y13">
        <f t="shared" si="0"/>
        <v>27</v>
      </c>
      <c r="Z13" s="2">
        <f t="shared" si="0"/>
        <v>42062</v>
      </c>
      <c r="AA13" s="6" t="s">
        <v>18</v>
      </c>
    </row>
    <row r="14" spans="1:27" ht="16.2">
      <c r="A14" s="7" t="s">
        <v>24</v>
      </c>
      <c r="B14" s="8"/>
      <c r="C14" s="8"/>
      <c r="Q14" t="s">
        <v>4</v>
      </c>
      <c r="R14" s="1" t="s">
        <v>7</v>
      </c>
      <c r="S14">
        <f>+S12+7</f>
        <v>16</v>
      </c>
      <c r="T14" s="2">
        <f>+T13+5</f>
        <v>42051</v>
      </c>
      <c r="U14" s="6" t="s">
        <v>18</v>
      </c>
      <c r="W14" t="s">
        <v>6</v>
      </c>
      <c r="X14" t="s">
        <v>8</v>
      </c>
      <c r="Y14">
        <v>6</v>
      </c>
      <c r="Z14" s="2">
        <f t="shared" ref="Z14:Z29" si="1">+Z13+7</f>
        <v>42069</v>
      </c>
      <c r="AA14" s="6" t="s">
        <v>18</v>
      </c>
    </row>
    <row r="15" spans="1:27" ht="16.2">
      <c r="A15" s="7" t="s">
        <v>25</v>
      </c>
      <c r="B15" s="8"/>
      <c r="C15" s="8"/>
      <c r="Q15" t="s">
        <v>5</v>
      </c>
      <c r="R15" s="1" t="s">
        <v>7</v>
      </c>
      <c r="S15">
        <f>+S14+2</f>
        <v>18</v>
      </c>
      <c r="T15" s="2">
        <f>+T14+2</f>
        <v>42053</v>
      </c>
      <c r="U15" s="6" t="s">
        <v>18</v>
      </c>
      <c r="W15" t="s">
        <v>6</v>
      </c>
      <c r="X15" t="s">
        <v>8</v>
      </c>
      <c r="Y15">
        <f>+Y14+7</f>
        <v>13</v>
      </c>
      <c r="Z15" s="2">
        <f t="shared" si="1"/>
        <v>42076</v>
      </c>
      <c r="AA15" s="6" t="s">
        <v>18</v>
      </c>
    </row>
    <row r="16" spans="1:27" ht="16.2">
      <c r="A16" s="7" t="s">
        <v>26</v>
      </c>
      <c r="B16" s="8"/>
      <c r="C16" s="8"/>
      <c r="Q16" t="s">
        <v>4</v>
      </c>
      <c r="R16" s="1" t="s">
        <v>7</v>
      </c>
      <c r="S16">
        <f>+S14+7</f>
        <v>23</v>
      </c>
      <c r="T16" s="2">
        <f>+T15+5</f>
        <v>42058</v>
      </c>
      <c r="U16" s="6" t="s">
        <v>19</v>
      </c>
      <c r="W16" t="s">
        <v>6</v>
      </c>
      <c r="X16" t="s">
        <v>8</v>
      </c>
      <c r="Y16">
        <f>+Y15+7</f>
        <v>20</v>
      </c>
      <c r="Z16" s="2">
        <f t="shared" si="1"/>
        <v>42083</v>
      </c>
      <c r="AA16" s="6" t="s">
        <v>18</v>
      </c>
    </row>
    <row r="17" spans="1:27" ht="16.2">
      <c r="A17" s="7" t="s">
        <v>27</v>
      </c>
      <c r="B17" s="8"/>
      <c r="C17" s="8"/>
      <c r="Q17" t="s">
        <v>5</v>
      </c>
      <c r="R17" s="1" t="s">
        <v>7</v>
      </c>
      <c r="S17">
        <f>+S16+2</f>
        <v>25</v>
      </c>
      <c r="T17" s="2">
        <f>+T16+2</f>
        <v>42060</v>
      </c>
      <c r="U17" s="6" t="s">
        <v>18</v>
      </c>
      <c r="W17" t="s">
        <v>6</v>
      </c>
      <c r="X17" t="s">
        <v>8</v>
      </c>
      <c r="Y17">
        <f>+Y16+7</f>
        <v>27</v>
      </c>
      <c r="Z17" s="2">
        <f t="shared" si="1"/>
        <v>42090</v>
      </c>
      <c r="AA17" s="6" t="s">
        <v>18</v>
      </c>
    </row>
    <row r="18" spans="1:27" ht="16.2">
      <c r="A18" s="7" t="s">
        <v>28</v>
      </c>
      <c r="B18" s="8"/>
      <c r="C18" s="8"/>
      <c r="Q18" t="s">
        <v>4</v>
      </c>
      <c r="R18" s="1" t="s">
        <v>8</v>
      </c>
      <c r="S18">
        <v>2</v>
      </c>
      <c r="T18" s="2">
        <f>+T17+5</f>
        <v>42065</v>
      </c>
      <c r="U18" s="6" t="s">
        <v>17</v>
      </c>
      <c r="W18" t="s">
        <v>6</v>
      </c>
      <c r="X18" t="s">
        <v>16</v>
      </c>
      <c r="Y18">
        <v>3</v>
      </c>
      <c r="Z18" s="2">
        <f t="shared" si="1"/>
        <v>42097</v>
      </c>
      <c r="AA18" s="6" t="s">
        <v>19</v>
      </c>
    </row>
    <row r="19" spans="1:27" ht="16.2">
      <c r="A19" s="7" t="s">
        <v>29</v>
      </c>
      <c r="B19" s="8"/>
      <c r="C19" s="8"/>
      <c r="Q19" t="s">
        <v>5</v>
      </c>
      <c r="R19" s="1" t="s">
        <v>8</v>
      </c>
      <c r="S19">
        <f>+S18+2</f>
        <v>4</v>
      </c>
      <c r="T19" s="2">
        <f>+T18+2</f>
        <v>42067</v>
      </c>
      <c r="U19" s="6" t="s">
        <v>18</v>
      </c>
      <c r="W19" t="s">
        <v>6</v>
      </c>
      <c r="X19" t="s">
        <v>16</v>
      </c>
      <c r="Y19">
        <f>+Y18+7</f>
        <v>10</v>
      </c>
      <c r="Z19" s="2">
        <f t="shared" si="1"/>
        <v>42104</v>
      </c>
      <c r="AA19" s="6" t="s">
        <v>18</v>
      </c>
    </row>
    <row r="20" spans="1:27" ht="16.2">
      <c r="A20" s="7" t="s">
        <v>30</v>
      </c>
      <c r="B20" s="8"/>
      <c r="C20" s="8"/>
      <c r="Q20" t="s">
        <v>4</v>
      </c>
      <c r="R20" s="1" t="s">
        <v>8</v>
      </c>
      <c r="S20">
        <f>+S18+7</f>
        <v>9</v>
      </c>
      <c r="T20" s="2">
        <f>+T19+5</f>
        <v>42072</v>
      </c>
      <c r="U20" s="6" t="s">
        <v>18</v>
      </c>
      <c r="W20" t="s">
        <v>6</v>
      </c>
      <c r="X20" t="s">
        <v>16</v>
      </c>
      <c r="Y20">
        <f>+Y19+7</f>
        <v>17</v>
      </c>
      <c r="Z20" s="2">
        <f t="shared" si="1"/>
        <v>42111</v>
      </c>
      <c r="AA20" s="6" t="s">
        <v>18</v>
      </c>
    </row>
    <row r="21" spans="1:27" ht="16.2">
      <c r="A21" s="7" t="s">
        <v>31</v>
      </c>
      <c r="B21" s="8"/>
      <c r="C21" s="8"/>
      <c r="Q21" t="s">
        <v>5</v>
      </c>
      <c r="R21" s="1" t="s">
        <v>8</v>
      </c>
      <c r="S21">
        <f>+S20+2</f>
        <v>11</v>
      </c>
      <c r="T21" s="2">
        <f>+T20+2</f>
        <v>42074</v>
      </c>
      <c r="U21" s="6" t="s">
        <v>18</v>
      </c>
      <c r="W21" t="s">
        <v>6</v>
      </c>
      <c r="X21" t="s">
        <v>16</v>
      </c>
      <c r="Y21">
        <f>+Y20+7</f>
        <v>24</v>
      </c>
      <c r="Z21" s="2">
        <f t="shared" si="1"/>
        <v>42118</v>
      </c>
      <c r="AA21" s="6" t="s">
        <v>18</v>
      </c>
    </row>
    <row r="22" spans="1:27" ht="16.2">
      <c r="A22" s="7" t="s">
        <v>32</v>
      </c>
      <c r="B22" s="8"/>
      <c r="C22" s="8"/>
      <c r="Q22" t="s">
        <v>4</v>
      </c>
      <c r="R22" s="1" t="s">
        <v>8</v>
      </c>
      <c r="S22">
        <f>+S20+7</f>
        <v>16</v>
      </c>
      <c r="T22" s="2">
        <f>+T21+5</f>
        <v>42079</v>
      </c>
      <c r="U22" s="6" t="s">
        <v>18</v>
      </c>
      <c r="W22" t="s">
        <v>6</v>
      </c>
      <c r="X22" t="s">
        <v>10</v>
      </c>
      <c r="Y22">
        <v>1</v>
      </c>
      <c r="Z22" s="2">
        <f t="shared" si="1"/>
        <v>42125</v>
      </c>
      <c r="AA22" s="6" t="s">
        <v>20</v>
      </c>
    </row>
    <row r="23" spans="1:27" ht="16.2">
      <c r="A23" s="7" t="s">
        <v>33</v>
      </c>
      <c r="B23" s="8"/>
      <c r="C23" s="8"/>
      <c r="Q23" t="s">
        <v>5</v>
      </c>
      <c r="R23" s="1" t="s">
        <v>8</v>
      </c>
      <c r="S23">
        <f>+S22+2</f>
        <v>18</v>
      </c>
      <c r="T23" s="2">
        <f>+T22+2</f>
        <v>42081</v>
      </c>
      <c r="U23" s="6" t="s">
        <v>18</v>
      </c>
      <c r="W23" t="s">
        <v>6</v>
      </c>
      <c r="X23" t="s">
        <v>10</v>
      </c>
      <c r="Y23">
        <f>+Y22+7</f>
        <v>8</v>
      </c>
      <c r="Z23" s="2">
        <f t="shared" si="1"/>
        <v>42132</v>
      </c>
      <c r="AA23" s="6" t="s">
        <v>18</v>
      </c>
    </row>
    <row r="24" spans="1:27" ht="16.2">
      <c r="A24" s="7" t="s">
        <v>34</v>
      </c>
      <c r="B24" s="8"/>
      <c r="C24" s="8"/>
      <c r="Q24" t="s">
        <v>4</v>
      </c>
      <c r="R24" s="1" t="s">
        <v>8</v>
      </c>
      <c r="S24">
        <f>+S22+7</f>
        <v>23</v>
      </c>
      <c r="T24" s="2">
        <f>+T23+5</f>
        <v>42086</v>
      </c>
      <c r="U24" s="6" t="s">
        <v>19</v>
      </c>
      <c r="W24" t="s">
        <v>6</v>
      </c>
      <c r="X24" t="s">
        <v>10</v>
      </c>
      <c r="Y24">
        <f>+Y23+7</f>
        <v>15</v>
      </c>
      <c r="Z24" s="2">
        <f t="shared" si="1"/>
        <v>42139</v>
      </c>
      <c r="AA24" s="6" t="s">
        <v>18</v>
      </c>
    </row>
    <row r="25" spans="1:27" ht="16.2">
      <c r="A25" s="7" t="s">
        <v>35</v>
      </c>
      <c r="B25" s="8"/>
      <c r="C25" s="8"/>
      <c r="Q25" t="s">
        <v>5</v>
      </c>
      <c r="R25" s="1" t="s">
        <v>8</v>
      </c>
      <c r="S25">
        <f>+S24+2</f>
        <v>25</v>
      </c>
      <c r="T25" s="2">
        <f>+T24+2</f>
        <v>42088</v>
      </c>
      <c r="U25" s="6" t="s">
        <v>18</v>
      </c>
      <c r="W25" t="s">
        <v>6</v>
      </c>
      <c r="X25" t="s">
        <v>10</v>
      </c>
      <c r="Y25">
        <f>+Y24+7</f>
        <v>22</v>
      </c>
      <c r="Z25" s="2">
        <f t="shared" si="1"/>
        <v>42146</v>
      </c>
      <c r="AA25" s="6" t="s">
        <v>17</v>
      </c>
    </row>
    <row r="26" spans="1:27" ht="16.2">
      <c r="A26" s="7" t="s">
        <v>36</v>
      </c>
      <c r="B26" s="8"/>
      <c r="C26" s="8"/>
      <c r="Q26" t="s">
        <v>4</v>
      </c>
      <c r="R26" s="1" t="s">
        <v>8</v>
      </c>
      <c r="S26">
        <f>+S24+7</f>
        <v>30</v>
      </c>
      <c r="T26" s="2">
        <f>+T25+5</f>
        <v>42093</v>
      </c>
      <c r="U26" s="6" t="s">
        <v>18</v>
      </c>
      <c r="W26" t="s">
        <v>6</v>
      </c>
      <c r="X26" t="s">
        <v>10</v>
      </c>
      <c r="Y26">
        <f>+Y25+7</f>
        <v>29</v>
      </c>
      <c r="Z26" s="2">
        <f t="shared" si="1"/>
        <v>42153</v>
      </c>
      <c r="AA26" s="6" t="s">
        <v>18</v>
      </c>
    </row>
    <row r="27" spans="1:27" ht="16.2">
      <c r="A27" s="7" t="s">
        <v>37</v>
      </c>
      <c r="B27" s="8"/>
      <c r="C27" s="8"/>
      <c r="Q27" t="s">
        <v>5</v>
      </c>
      <c r="R27" s="1" t="s">
        <v>9</v>
      </c>
      <c r="S27">
        <v>1</v>
      </c>
      <c r="T27" s="2">
        <f>+T26+2</f>
        <v>42095</v>
      </c>
      <c r="U27" s="6" t="s">
        <v>20</v>
      </c>
      <c r="W27" t="s">
        <v>6</v>
      </c>
      <c r="X27" t="s">
        <v>11</v>
      </c>
      <c r="Y27">
        <v>5</v>
      </c>
      <c r="Z27" s="2">
        <f t="shared" si="1"/>
        <v>42160</v>
      </c>
      <c r="AA27" s="6" t="s">
        <v>18</v>
      </c>
    </row>
    <row r="28" spans="1:27" ht="16.2">
      <c r="A28" s="7" t="s">
        <v>38</v>
      </c>
      <c r="B28" s="8"/>
      <c r="C28" s="8"/>
      <c r="Q28" t="s">
        <v>4</v>
      </c>
      <c r="R28" s="1" t="s">
        <v>9</v>
      </c>
      <c r="S28">
        <f>+S27+5</f>
        <v>6</v>
      </c>
      <c r="T28" s="2">
        <f>+T27+5</f>
        <v>42100</v>
      </c>
      <c r="U28" s="6" t="s">
        <v>18</v>
      </c>
      <c r="W28" t="s">
        <v>6</v>
      </c>
      <c r="X28" t="s">
        <v>11</v>
      </c>
      <c r="Y28">
        <f>+Y27+7</f>
        <v>12</v>
      </c>
      <c r="Z28" s="2">
        <f t="shared" si="1"/>
        <v>42167</v>
      </c>
      <c r="AA28" s="6" t="s">
        <v>18</v>
      </c>
    </row>
    <row r="29" spans="1:27" ht="16.2">
      <c r="A29" s="7" t="s">
        <v>39</v>
      </c>
      <c r="B29" s="8"/>
      <c r="C29" s="8"/>
      <c r="Q29" t="s">
        <v>5</v>
      </c>
      <c r="R29" s="1" t="s">
        <v>9</v>
      </c>
      <c r="S29">
        <f>+S28+2</f>
        <v>8</v>
      </c>
      <c r="T29" s="2">
        <f>+T28+2</f>
        <v>42102</v>
      </c>
      <c r="U29" s="6" t="s">
        <v>18</v>
      </c>
      <c r="W29" t="s">
        <v>6</v>
      </c>
      <c r="X29" t="s">
        <v>11</v>
      </c>
      <c r="Y29">
        <f>+Y28+7</f>
        <v>19</v>
      </c>
      <c r="Z29" s="2">
        <f t="shared" si="1"/>
        <v>42174</v>
      </c>
      <c r="AA29" s="6" t="s">
        <v>18</v>
      </c>
    </row>
    <row r="30" spans="1:27" ht="16.2">
      <c r="A30" s="7" t="s">
        <v>40</v>
      </c>
      <c r="B30" s="8"/>
      <c r="C30" s="8"/>
      <c r="Q30" t="s">
        <v>4</v>
      </c>
      <c r="R30" s="1" t="s">
        <v>9</v>
      </c>
      <c r="S30">
        <f>+S28+7</f>
        <v>13</v>
      </c>
      <c r="T30" s="2">
        <f>+T29+5</f>
        <v>42107</v>
      </c>
      <c r="U30" s="6" t="s">
        <v>18</v>
      </c>
      <c r="AA30" s="6"/>
    </row>
    <row r="31" spans="1:27" ht="16.2">
      <c r="A31" s="7" t="s">
        <v>41</v>
      </c>
      <c r="B31" s="8"/>
      <c r="C31" s="8"/>
      <c r="Q31" t="s">
        <v>5</v>
      </c>
      <c r="R31" s="1" t="s">
        <v>9</v>
      </c>
      <c r="S31">
        <f>+S30+2</f>
        <v>15</v>
      </c>
      <c r="T31" s="2">
        <f>+T30+2</f>
        <v>42109</v>
      </c>
      <c r="U31" s="6" t="s">
        <v>18</v>
      </c>
      <c r="AA31" s="6"/>
    </row>
    <row r="32" spans="1:27" ht="16.2">
      <c r="A32" s="7" t="s">
        <v>42</v>
      </c>
      <c r="B32" s="8"/>
      <c r="C32" s="8"/>
      <c r="Q32" t="s">
        <v>4</v>
      </c>
      <c r="R32" s="1" t="s">
        <v>9</v>
      </c>
      <c r="S32">
        <f>+S30+7</f>
        <v>20</v>
      </c>
      <c r="T32" s="2">
        <f>+T31+5</f>
        <v>42114</v>
      </c>
      <c r="U32" s="6" t="s">
        <v>18</v>
      </c>
      <c r="AA32" s="6"/>
    </row>
    <row r="33" spans="1:27" ht="16.2">
      <c r="A33" s="7" t="s">
        <v>43</v>
      </c>
      <c r="B33" s="8"/>
      <c r="C33" s="8"/>
      <c r="Q33" t="s">
        <v>5</v>
      </c>
      <c r="R33" s="1" t="s">
        <v>9</v>
      </c>
      <c r="S33">
        <f>+S32+2</f>
        <v>22</v>
      </c>
      <c r="T33" s="2">
        <f>+T32+2</f>
        <v>42116</v>
      </c>
      <c r="U33" s="6" t="s">
        <v>17</v>
      </c>
      <c r="AA33" s="6"/>
    </row>
    <row r="34" spans="1:27" ht="16.2">
      <c r="A34" s="7" t="s">
        <v>44</v>
      </c>
      <c r="B34" s="8"/>
      <c r="C34" s="8"/>
      <c r="Q34" t="s">
        <v>4</v>
      </c>
      <c r="R34" s="1" t="s">
        <v>9</v>
      </c>
      <c r="S34">
        <f>+S32+7</f>
        <v>27</v>
      </c>
      <c r="T34" s="2">
        <f>+T33+5</f>
        <v>42121</v>
      </c>
      <c r="U34" s="6" t="s">
        <v>18</v>
      </c>
      <c r="AA34" s="6"/>
    </row>
    <row r="35" spans="1:27" ht="16.2">
      <c r="A35" s="7" t="s">
        <v>45</v>
      </c>
      <c r="B35" s="8"/>
      <c r="C35" s="8"/>
      <c r="Q35" t="s">
        <v>5</v>
      </c>
      <c r="R35" s="1" t="s">
        <v>9</v>
      </c>
      <c r="S35">
        <f>+S34+2</f>
        <v>29</v>
      </c>
      <c r="T35" s="2">
        <f>+T34+2</f>
        <v>42123</v>
      </c>
      <c r="U35" s="6" t="s">
        <v>18</v>
      </c>
      <c r="AA35" s="6"/>
    </row>
    <row r="36" spans="1:27" ht="16.2">
      <c r="A36" s="7" t="s">
        <v>46</v>
      </c>
      <c r="B36" s="8"/>
      <c r="C36" s="8"/>
      <c r="Q36" t="s">
        <v>4</v>
      </c>
      <c r="R36" s="1" t="s">
        <v>10</v>
      </c>
      <c r="S36">
        <v>4</v>
      </c>
      <c r="T36" s="2">
        <f>+T35+5</f>
        <v>42128</v>
      </c>
      <c r="U36" s="6" t="s">
        <v>18</v>
      </c>
      <c r="AA36" s="6"/>
    </row>
    <row r="37" spans="1:27" ht="16.2">
      <c r="A37" s="7" t="s">
        <v>47</v>
      </c>
      <c r="B37" s="8"/>
      <c r="C37" s="8"/>
      <c r="Q37" t="s">
        <v>5</v>
      </c>
      <c r="R37" s="1" t="s">
        <v>10</v>
      </c>
      <c r="S37">
        <f>+S36+2</f>
        <v>6</v>
      </c>
      <c r="T37" s="2">
        <f>+T36+2</f>
        <v>42130</v>
      </c>
      <c r="U37" s="6" t="s">
        <v>18</v>
      </c>
      <c r="AA37" s="6"/>
    </row>
    <row r="38" spans="1:27" ht="16.2">
      <c r="A38" s="7" t="s">
        <v>48</v>
      </c>
      <c r="B38" s="8"/>
      <c r="C38" s="8"/>
      <c r="Q38" t="s">
        <v>4</v>
      </c>
      <c r="R38" s="1" t="s">
        <v>10</v>
      </c>
      <c r="S38">
        <f>+S36+7</f>
        <v>11</v>
      </c>
      <c r="T38" s="2">
        <f>+T37+5</f>
        <v>42135</v>
      </c>
      <c r="U38" s="6" t="s">
        <v>18</v>
      </c>
      <c r="AA38" s="6"/>
    </row>
    <row r="39" spans="1:27" ht="16.2">
      <c r="A39" s="7" t="s">
        <v>49</v>
      </c>
      <c r="B39" s="8"/>
      <c r="C39" s="8"/>
      <c r="Q39" t="s">
        <v>5</v>
      </c>
      <c r="R39" s="1" t="s">
        <v>10</v>
      </c>
      <c r="S39">
        <f>+S38+2</f>
        <v>13</v>
      </c>
      <c r="T39" s="2">
        <f>+T38+2</f>
        <v>42137</v>
      </c>
      <c r="U39" s="6" t="s">
        <v>18</v>
      </c>
      <c r="AA39" s="6"/>
    </row>
    <row r="40" spans="1:27" ht="16.2">
      <c r="A40" s="7" t="s">
        <v>50</v>
      </c>
      <c r="B40" s="8"/>
      <c r="C40" s="8"/>
      <c r="Q40" t="s">
        <v>4</v>
      </c>
      <c r="R40" s="1" t="s">
        <v>10</v>
      </c>
      <c r="S40">
        <f>+S38+7</f>
        <v>18</v>
      </c>
      <c r="T40" s="2">
        <f>+T39+5</f>
        <v>42142</v>
      </c>
      <c r="U40" s="6" t="s">
        <v>18</v>
      </c>
      <c r="AA40" s="6"/>
    </row>
    <row r="41" spans="1:27" ht="16.2">
      <c r="A41" s="7" t="s">
        <v>51</v>
      </c>
      <c r="B41" s="8"/>
      <c r="C41" s="8"/>
      <c r="Q41" t="s">
        <v>5</v>
      </c>
      <c r="R41" s="1" t="s">
        <v>10</v>
      </c>
      <c r="S41">
        <f>+S40+2</f>
        <v>20</v>
      </c>
      <c r="T41" s="2">
        <f>+T40+2</f>
        <v>42144</v>
      </c>
      <c r="U41" s="6" t="s">
        <v>18</v>
      </c>
      <c r="AA41" s="6"/>
    </row>
    <row r="42" spans="1:27" ht="16.2">
      <c r="A42" s="7" t="s">
        <v>52</v>
      </c>
      <c r="B42" s="8"/>
      <c r="C42" s="8"/>
      <c r="Q42" t="s">
        <v>4</v>
      </c>
      <c r="R42" s="1" t="s">
        <v>10</v>
      </c>
      <c r="S42">
        <f>+S40+7</f>
        <v>25</v>
      </c>
      <c r="T42" s="2">
        <f>+T41+5</f>
        <v>42149</v>
      </c>
      <c r="U42" s="6" t="s">
        <v>18</v>
      </c>
      <c r="AA42" s="6"/>
    </row>
    <row r="43" spans="1:27" ht="16.2">
      <c r="A43" s="7" t="s">
        <v>53</v>
      </c>
      <c r="B43" s="8"/>
      <c r="C43" s="8"/>
      <c r="Q43" t="s">
        <v>5</v>
      </c>
      <c r="R43" s="1" t="s">
        <v>10</v>
      </c>
      <c r="S43">
        <f>+S42+2</f>
        <v>27</v>
      </c>
      <c r="T43" s="2">
        <f>+T42+2</f>
        <v>42151</v>
      </c>
      <c r="U43" s="6" t="s">
        <v>18</v>
      </c>
      <c r="AA43" s="6"/>
    </row>
    <row r="44" spans="1:27" ht="16.2">
      <c r="A44" s="7" t="s">
        <v>54</v>
      </c>
      <c r="B44" s="8"/>
      <c r="C44" s="8"/>
      <c r="Q44" t="s">
        <v>4</v>
      </c>
      <c r="R44" s="1" t="s">
        <v>11</v>
      </c>
      <c r="S44">
        <v>1</v>
      </c>
      <c r="T44" s="2">
        <f>+T43+5</f>
        <v>42156</v>
      </c>
      <c r="U44" s="6" t="s">
        <v>20</v>
      </c>
      <c r="AA44" s="6"/>
    </row>
    <row r="45" spans="1:27" ht="16.2">
      <c r="A45" s="7" t="s">
        <v>55</v>
      </c>
      <c r="B45" s="8"/>
      <c r="C45" s="8"/>
      <c r="Q45" t="s">
        <v>5</v>
      </c>
      <c r="R45" s="1" t="s">
        <v>11</v>
      </c>
      <c r="S45">
        <f>+S44+2</f>
        <v>3</v>
      </c>
      <c r="T45" s="2">
        <f>+T44+2</f>
        <v>42158</v>
      </c>
      <c r="U45" s="6" t="s">
        <v>19</v>
      </c>
      <c r="AA45" s="6"/>
    </row>
    <row r="46" spans="1:27" ht="16.2">
      <c r="A46" s="7" t="s">
        <v>56</v>
      </c>
      <c r="B46" s="8"/>
      <c r="C46" s="8"/>
      <c r="Q46" t="s">
        <v>4</v>
      </c>
      <c r="R46" s="1" t="s">
        <v>11</v>
      </c>
      <c r="S46">
        <f>+S44+7</f>
        <v>8</v>
      </c>
      <c r="T46" s="2">
        <f>+T45+5</f>
        <v>42163</v>
      </c>
      <c r="U46" s="6" t="s">
        <v>18</v>
      </c>
      <c r="AA46" s="6"/>
    </row>
    <row r="47" spans="1:27" ht="16.2">
      <c r="A47" s="7" t="s">
        <v>57</v>
      </c>
      <c r="B47" s="8"/>
      <c r="C47" s="8"/>
      <c r="Q47" t="s">
        <v>5</v>
      </c>
      <c r="R47" s="1" t="s">
        <v>11</v>
      </c>
      <c r="S47">
        <f>+S46+2</f>
        <v>10</v>
      </c>
      <c r="T47" s="2">
        <f>+T46+2</f>
        <v>42165</v>
      </c>
      <c r="U47" s="6" t="s">
        <v>18</v>
      </c>
      <c r="AA47" s="6"/>
    </row>
    <row r="48" spans="1:27" ht="16.2">
      <c r="A48" s="7" t="s">
        <v>58</v>
      </c>
      <c r="B48" s="8"/>
      <c r="C48" s="8"/>
      <c r="Q48" t="s">
        <v>4</v>
      </c>
      <c r="R48" s="1" t="s">
        <v>11</v>
      </c>
      <c r="S48">
        <f>+S46+7</f>
        <v>15</v>
      </c>
      <c r="T48" s="2">
        <f>+T47+5</f>
        <v>42170</v>
      </c>
      <c r="U48" s="6" t="s">
        <v>18</v>
      </c>
      <c r="AA48" s="6"/>
    </row>
    <row r="49" spans="1:27" ht="16.2">
      <c r="A49" s="7" t="s">
        <v>59</v>
      </c>
      <c r="B49" s="8"/>
      <c r="C49" s="8"/>
      <c r="Q49" t="s">
        <v>5</v>
      </c>
      <c r="R49" s="1" t="s">
        <v>11</v>
      </c>
      <c r="S49">
        <f>+S48+2</f>
        <v>17</v>
      </c>
      <c r="T49" s="2">
        <f>+T48+2</f>
        <v>42172</v>
      </c>
      <c r="U49" s="6" t="s">
        <v>18</v>
      </c>
      <c r="AA49" s="6"/>
    </row>
    <row r="50" spans="1:27">
      <c r="A50" s="5"/>
      <c r="R50" s="1"/>
      <c r="T50" s="2"/>
      <c r="U50" s="5"/>
      <c r="AA50" s="5"/>
    </row>
    <row r="51" spans="1:27">
      <c r="A51" s="5"/>
      <c r="R51" s="1"/>
      <c r="T51" s="2"/>
      <c r="U51" s="5"/>
      <c r="AA51" s="5"/>
    </row>
    <row r="52" spans="1:27">
      <c r="A52" s="5"/>
      <c r="R52" s="1"/>
      <c r="T52" s="2"/>
      <c r="U52" s="5"/>
      <c r="AA52" s="5"/>
    </row>
  </sheetData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65"/>
  <sheetViews>
    <sheetView topLeftCell="A43" workbookViewId="0">
      <selection activeCell="I49" sqref="I49"/>
    </sheetView>
  </sheetViews>
  <sheetFormatPr defaultColWidth="8.77734375" defaultRowHeight="14.4"/>
  <cols>
    <col min="1" max="1" width="12.6640625" style="4" bestFit="1" customWidth="1"/>
    <col min="2" max="2" width="14.33203125" customWidth="1"/>
    <col min="3" max="3" width="14.44140625" customWidth="1"/>
    <col min="4" max="4" width="4" customWidth="1"/>
    <col min="5" max="5" width="13.6640625" customWidth="1"/>
    <col min="6" max="6" width="11.6640625" customWidth="1"/>
    <col min="7" max="7" width="3.109375" customWidth="1"/>
    <col min="8" max="8" width="3.109375" style="26" customWidth="1"/>
    <col min="9" max="9" width="12.6640625" style="4" bestFit="1" customWidth="1"/>
    <col min="10" max="10" width="9.77734375" customWidth="1"/>
    <col min="11" max="11" width="1.6640625" customWidth="1"/>
    <col min="12" max="12" width="11" customWidth="1"/>
    <col min="13" max="13" width="9.77734375" customWidth="1"/>
    <col min="14" max="20" width="11.6640625" customWidth="1"/>
    <col min="21" max="21" width="6" hidden="1" customWidth="1"/>
    <col min="22" max="22" width="6.33203125" hidden="1" customWidth="1"/>
    <col min="23" max="23" width="4.44140625" hidden="1" customWidth="1"/>
    <col min="24" max="24" width="9.6640625" hidden="1" customWidth="1"/>
    <col min="25" max="25" width="9.6640625" style="4" hidden="1" customWidth="1"/>
    <col min="26" max="26" width="0" hidden="1" customWidth="1"/>
    <col min="27" max="29" width="5.109375" hidden="1" customWidth="1"/>
    <col min="30" max="30" width="11" hidden="1" customWidth="1"/>
    <col min="31" max="31" width="9.6640625" style="4" hidden="1" customWidth="1"/>
    <col min="32" max="32" width="0" hidden="1" customWidth="1"/>
  </cols>
  <sheetData>
    <row r="1" spans="1:31">
      <c r="A1" t="s">
        <v>0</v>
      </c>
    </row>
    <row r="2" spans="1:31">
      <c r="A2" t="s">
        <v>87</v>
      </c>
    </row>
    <row r="3" spans="1:31">
      <c r="A3"/>
    </row>
    <row r="4" spans="1:31" ht="20.55" customHeight="1">
      <c r="A4" s="13" t="s">
        <v>84</v>
      </c>
      <c r="B4" t="s">
        <v>82</v>
      </c>
    </row>
    <row r="5" spans="1:31" ht="20.55" customHeight="1">
      <c r="A5" s="13" t="s">
        <v>81</v>
      </c>
      <c r="B5" t="s">
        <v>82</v>
      </c>
    </row>
    <row r="6" spans="1:31" ht="20.55" customHeight="1">
      <c r="A6" s="13" t="s">
        <v>83</v>
      </c>
      <c r="B6" t="s">
        <v>82</v>
      </c>
    </row>
    <row r="7" spans="1:31">
      <c r="A7"/>
      <c r="I7"/>
    </row>
    <row r="8" spans="1:31">
      <c r="A8" t="s">
        <v>86</v>
      </c>
      <c r="I8" s="32" t="s">
        <v>91</v>
      </c>
      <c r="J8" s="14"/>
      <c r="K8" s="14"/>
      <c r="L8" s="14"/>
      <c r="M8" s="14"/>
    </row>
    <row r="9" spans="1:31">
      <c r="B9" s="4" t="s">
        <v>85</v>
      </c>
      <c r="I9" s="15" t="s">
        <v>92</v>
      </c>
      <c r="J9" s="14"/>
      <c r="K9" s="14"/>
      <c r="L9" s="14"/>
      <c r="M9" s="14"/>
    </row>
    <row r="10" spans="1:31">
      <c r="I10" s="15" t="s">
        <v>93</v>
      </c>
      <c r="J10" s="14"/>
      <c r="K10" s="14"/>
      <c r="L10" s="14"/>
      <c r="M10" s="14"/>
    </row>
    <row r="11" spans="1:31" ht="64.2" customHeight="1">
      <c r="A11" s="9" t="s">
        <v>80</v>
      </c>
      <c r="B11" s="10" t="s">
        <v>12</v>
      </c>
      <c r="C11" s="10" t="s">
        <v>13</v>
      </c>
      <c r="D11" s="3"/>
      <c r="E11" s="9"/>
      <c r="F11" s="10" t="s">
        <v>14</v>
      </c>
      <c r="G11" s="3"/>
      <c r="H11" s="27"/>
      <c r="I11" s="24" t="s">
        <v>80</v>
      </c>
      <c r="J11" s="17" t="s">
        <v>89</v>
      </c>
      <c r="K11" s="18"/>
      <c r="L11" s="16"/>
      <c r="M11" s="17" t="s">
        <v>90</v>
      </c>
      <c r="N11" s="3"/>
      <c r="O11" s="3"/>
      <c r="P11" s="3"/>
      <c r="Q11" s="3"/>
      <c r="R11" s="3"/>
      <c r="S11" s="3"/>
      <c r="AA11" s="3"/>
      <c r="AB11" s="3"/>
      <c r="AC11" s="3"/>
      <c r="AD11" s="3"/>
    </row>
    <row r="12" spans="1:31" ht="16.2">
      <c r="A12" s="7" t="s">
        <v>3</v>
      </c>
      <c r="B12" s="8"/>
      <c r="C12" s="8"/>
      <c r="E12" s="7" t="s">
        <v>60</v>
      </c>
      <c r="F12" s="8"/>
      <c r="I12" s="25" t="s">
        <v>3</v>
      </c>
      <c r="J12" s="20"/>
      <c r="K12" s="14"/>
      <c r="L12" s="19" t="s">
        <v>60</v>
      </c>
      <c r="M12" s="20"/>
      <c r="U12" t="s">
        <v>4</v>
      </c>
      <c r="V12" s="1" t="s">
        <v>7</v>
      </c>
      <c r="W12">
        <v>2</v>
      </c>
      <c r="X12" s="2">
        <v>42037</v>
      </c>
      <c r="Y12" s="6" t="s">
        <v>17</v>
      </c>
      <c r="AA12" t="s">
        <v>6</v>
      </c>
      <c r="AB12" t="s">
        <v>7</v>
      </c>
      <c r="AC12">
        <v>6</v>
      </c>
      <c r="AD12" s="2">
        <v>42041</v>
      </c>
      <c r="AE12" s="6" t="s">
        <v>18</v>
      </c>
    </row>
    <row r="13" spans="1:31" ht="16.2">
      <c r="A13" s="7" t="s">
        <v>21</v>
      </c>
      <c r="B13" s="8"/>
      <c r="C13" s="8"/>
      <c r="E13" s="7" t="s">
        <v>61</v>
      </c>
      <c r="F13" s="8"/>
      <c r="I13" s="25" t="s">
        <v>21</v>
      </c>
      <c r="J13" s="20"/>
      <c r="K13" s="14"/>
      <c r="L13" s="19" t="s">
        <v>61</v>
      </c>
      <c r="M13" s="20"/>
      <c r="U13" t="s">
        <v>5</v>
      </c>
      <c r="V13" s="1" t="s">
        <v>7</v>
      </c>
      <c r="W13">
        <f>+W12+2</f>
        <v>4</v>
      </c>
      <c r="X13" s="2">
        <f>+X12+2</f>
        <v>42039</v>
      </c>
      <c r="Y13" s="6" t="s">
        <v>18</v>
      </c>
      <c r="AA13" t="s">
        <v>6</v>
      </c>
      <c r="AB13" t="s">
        <v>7</v>
      </c>
      <c r="AC13">
        <f t="shared" ref="AC13:AD15" si="0">+AC12+7</f>
        <v>13</v>
      </c>
      <c r="AD13" s="2">
        <f t="shared" si="0"/>
        <v>42048</v>
      </c>
      <c r="AE13" s="6" t="s">
        <v>18</v>
      </c>
    </row>
    <row r="14" spans="1:31" ht="16.2">
      <c r="A14" s="7" t="s">
        <v>22</v>
      </c>
      <c r="B14" s="8"/>
      <c r="C14" s="8"/>
      <c r="E14" s="7" t="s">
        <v>62</v>
      </c>
      <c r="F14" s="8"/>
      <c r="I14" s="25" t="s">
        <v>22</v>
      </c>
      <c r="J14" s="20"/>
      <c r="K14" s="14"/>
      <c r="L14" s="19" t="s">
        <v>62</v>
      </c>
      <c r="M14" s="20"/>
      <c r="U14" t="s">
        <v>4</v>
      </c>
      <c r="V14" s="1" t="s">
        <v>7</v>
      </c>
      <c r="W14">
        <f>+W12+7</f>
        <v>9</v>
      </c>
      <c r="X14" s="2">
        <f>+X13+5</f>
        <v>42044</v>
      </c>
      <c r="Y14" s="6" t="s">
        <v>18</v>
      </c>
      <c r="AA14" t="s">
        <v>6</v>
      </c>
      <c r="AB14" t="s">
        <v>7</v>
      </c>
      <c r="AC14">
        <f t="shared" si="0"/>
        <v>20</v>
      </c>
      <c r="AD14" s="2">
        <f t="shared" si="0"/>
        <v>42055</v>
      </c>
      <c r="AE14" s="6" t="s">
        <v>18</v>
      </c>
    </row>
    <row r="15" spans="1:31" ht="16.2">
      <c r="A15" s="7" t="s">
        <v>23</v>
      </c>
      <c r="B15" s="8"/>
      <c r="C15" s="8"/>
      <c r="E15" s="7" t="s">
        <v>63</v>
      </c>
      <c r="F15" s="8"/>
      <c r="I15" s="25" t="s">
        <v>23</v>
      </c>
      <c r="J15" s="20"/>
      <c r="K15" s="14"/>
      <c r="L15" s="19" t="s">
        <v>63</v>
      </c>
      <c r="M15" s="20"/>
      <c r="U15" t="s">
        <v>5</v>
      </c>
      <c r="V15" s="1" t="s">
        <v>7</v>
      </c>
      <c r="W15">
        <f>+W14+2</f>
        <v>11</v>
      </c>
      <c r="X15" s="2">
        <f>+X14+2</f>
        <v>42046</v>
      </c>
      <c r="Y15" s="6" t="s">
        <v>18</v>
      </c>
      <c r="AA15" t="s">
        <v>6</v>
      </c>
      <c r="AB15" t="s">
        <v>7</v>
      </c>
      <c r="AC15">
        <f t="shared" si="0"/>
        <v>27</v>
      </c>
      <c r="AD15" s="2">
        <f t="shared" si="0"/>
        <v>42062</v>
      </c>
      <c r="AE15" s="6" t="s">
        <v>18</v>
      </c>
    </row>
    <row r="16" spans="1:31" ht="16.2">
      <c r="A16" s="7" t="s">
        <v>24</v>
      </c>
      <c r="B16" s="8"/>
      <c r="C16" s="8"/>
      <c r="E16" s="7" t="s">
        <v>64</v>
      </c>
      <c r="F16" s="8"/>
      <c r="I16" s="25" t="s">
        <v>24</v>
      </c>
      <c r="J16" s="20"/>
      <c r="K16" s="14"/>
      <c r="L16" s="19" t="s">
        <v>64</v>
      </c>
      <c r="M16" s="20"/>
      <c r="U16" t="s">
        <v>4</v>
      </c>
      <c r="V16" s="1" t="s">
        <v>7</v>
      </c>
      <c r="W16">
        <f>+W14+7</f>
        <v>16</v>
      </c>
      <c r="X16" s="2">
        <f>+X15+5</f>
        <v>42051</v>
      </c>
      <c r="Y16" s="6" t="s">
        <v>18</v>
      </c>
      <c r="AA16" t="s">
        <v>6</v>
      </c>
      <c r="AB16" t="s">
        <v>8</v>
      </c>
      <c r="AC16">
        <v>6</v>
      </c>
      <c r="AD16" s="2">
        <f t="shared" ref="AD16:AD31" si="1">+AD15+7</f>
        <v>42069</v>
      </c>
      <c r="AE16" s="6" t="s">
        <v>18</v>
      </c>
    </row>
    <row r="17" spans="1:31" ht="16.2">
      <c r="A17" s="7" t="s">
        <v>25</v>
      </c>
      <c r="B17" s="8"/>
      <c r="C17" s="8"/>
      <c r="E17" s="7" t="s">
        <v>65</v>
      </c>
      <c r="F17" s="8"/>
      <c r="I17" s="25" t="s">
        <v>25</v>
      </c>
      <c r="J17" s="20"/>
      <c r="K17" s="14"/>
      <c r="L17" s="19" t="s">
        <v>65</v>
      </c>
      <c r="M17" s="20"/>
      <c r="U17" t="s">
        <v>5</v>
      </c>
      <c r="V17" s="1" t="s">
        <v>7</v>
      </c>
      <c r="W17">
        <f>+W16+2</f>
        <v>18</v>
      </c>
      <c r="X17" s="2">
        <f>+X16+2</f>
        <v>42053</v>
      </c>
      <c r="Y17" s="6" t="s">
        <v>18</v>
      </c>
      <c r="AA17" t="s">
        <v>6</v>
      </c>
      <c r="AB17" t="s">
        <v>8</v>
      </c>
      <c r="AC17">
        <f>+AC16+7</f>
        <v>13</v>
      </c>
      <c r="AD17" s="2">
        <f t="shared" si="1"/>
        <v>42076</v>
      </c>
      <c r="AE17" s="6" t="s">
        <v>18</v>
      </c>
    </row>
    <row r="18" spans="1:31" ht="16.2">
      <c r="A18" s="7" t="s">
        <v>26</v>
      </c>
      <c r="B18" s="8"/>
      <c r="C18" s="8"/>
      <c r="E18" s="11" t="s">
        <v>66</v>
      </c>
      <c r="F18" s="10"/>
      <c r="I18" s="25" t="s">
        <v>26</v>
      </c>
      <c r="J18" s="20"/>
      <c r="K18" s="14"/>
      <c r="L18" s="21" t="s">
        <v>66</v>
      </c>
      <c r="M18" s="17"/>
      <c r="U18" t="s">
        <v>4</v>
      </c>
      <c r="V18" s="1" t="s">
        <v>7</v>
      </c>
      <c r="W18">
        <f>+W16+7</f>
        <v>23</v>
      </c>
      <c r="X18" s="2">
        <f>+X17+5</f>
        <v>42058</v>
      </c>
      <c r="Y18" s="6" t="s">
        <v>19</v>
      </c>
      <c r="AA18" t="s">
        <v>6</v>
      </c>
      <c r="AB18" t="s">
        <v>8</v>
      </c>
      <c r="AC18">
        <f>+AC17+7</f>
        <v>20</v>
      </c>
      <c r="AD18" s="2">
        <f t="shared" si="1"/>
        <v>42083</v>
      </c>
      <c r="AE18" s="6" t="s">
        <v>18</v>
      </c>
    </row>
    <row r="19" spans="1:31" ht="16.2">
      <c r="A19" s="7" t="s">
        <v>27</v>
      </c>
      <c r="B19" s="8"/>
      <c r="C19" s="8"/>
      <c r="E19" s="7" t="s">
        <v>67</v>
      </c>
      <c r="F19" s="8"/>
      <c r="I19" s="25" t="s">
        <v>27</v>
      </c>
      <c r="J19" s="20"/>
      <c r="K19" s="14"/>
      <c r="L19" s="19" t="s">
        <v>67</v>
      </c>
      <c r="M19" s="20"/>
      <c r="U19" t="s">
        <v>5</v>
      </c>
      <c r="V19" s="1" t="s">
        <v>7</v>
      </c>
      <c r="W19">
        <f>+W18+2</f>
        <v>25</v>
      </c>
      <c r="X19" s="2">
        <f>+X18+2</f>
        <v>42060</v>
      </c>
      <c r="Y19" s="6" t="s">
        <v>18</v>
      </c>
      <c r="AA19" t="s">
        <v>6</v>
      </c>
      <c r="AB19" t="s">
        <v>8</v>
      </c>
      <c r="AC19">
        <f>+AC18+7</f>
        <v>27</v>
      </c>
      <c r="AD19" s="2">
        <f t="shared" si="1"/>
        <v>42090</v>
      </c>
      <c r="AE19" s="6" t="s">
        <v>18</v>
      </c>
    </row>
    <row r="20" spans="1:31" ht="16.2">
      <c r="A20" s="7" t="s">
        <v>28</v>
      </c>
      <c r="B20" s="8"/>
      <c r="C20" s="8"/>
      <c r="E20" s="7" t="s">
        <v>68</v>
      </c>
      <c r="F20" s="8"/>
      <c r="I20" s="25" t="s">
        <v>28</v>
      </c>
      <c r="J20" s="20"/>
      <c r="K20" s="14"/>
      <c r="L20" s="19" t="s">
        <v>68</v>
      </c>
      <c r="M20" s="20"/>
      <c r="U20" t="s">
        <v>4</v>
      </c>
      <c r="V20" s="1" t="s">
        <v>8</v>
      </c>
      <c r="W20">
        <v>2</v>
      </c>
      <c r="X20" s="2">
        <f>+X19+5</f>
        <v>42065</v>
      </c>
      <c r="Y20" s="6" t="s">
        <v>17</v>
      </c>
      <c r="AA20" t="s">
        <v>6</v>
      </c>
      <c r="AB20" t="s">
        <v>16</v>
      </c>
      <c r="AC20">
        <v>3</v>
      </c>
      <c r="AD20" s="2">
        <f t="shared" si="1"/>
        <v>42097</v>
      </c>
      <c r="AE20" s="6" t="s">
        <v>19</v>
      </c>
    </row>
    <row r="21" spans="1:31" ht="16.2">
      <c r="A21" s="7" t="s">
        <v>29</v>
      </c>
      <c r="B21" s="8"/>
      <c r="C21" s="8"/>
      <c r="E21" s="12" t="s">
        <v>69</v>
      </c>
      <c r="F21" s="8"/>
      <c r="I21" s="25" t="s">
        <v>29</v>
      </c>
      <c r="J21" s="20"/>
      <c r="K21" s="14"/>
      <c r="L21" s="22" t="s">
        <v>69</v>
      </c>
      <c r="M21" s="20"/>
      <c r="U21" t="s">
        <v>5</v>
      </c>
      <c r="V21" s="1" t="s">
        <v>8</v>
      </c>
      <c r="W21">
        <f>+W20+2</f>
        <v>4</v>
      </c>
      <c r="X21" s="2">
        <f>+X20+2</f>
        <v>42067</v>
      </c>
      <c r="Y21" s="6" t="s">
        <v>18</v>
      </c>
      <c r="AA21" t="s">
        <v>6</v>
      </c>
      <c r="AB21" t="s">
        <v>16</v>
      </c>
      <c r="AC21">
        <f>+AC20+7</f>
        <v>10</v>
      </c>
      <c r="AD21" s="2">
        <f t="shared" si="1"/>
        <v>42104</v>
      </c>
      <c r="AE21" s="6" t="s">
        <v>18</v>
      </c>
    </row>
    <row r="22" spans="1:31" ht="16.2">
      <c r="A22" s="7" t="s">
        <v>30</v>
      </c>
      <c r="B22" s="8"/>
      <c r="C22" s="8"/>
      <c r="E22" s="12" t="s">
        <v>70</v>
      </c>
      <c r="F22" s="8"/>
      <c r="I22" s="25" t="s">
        <v>30</v>
      </c>
      <c r="J22" s="20"/>
      <c r="K22" s="14"/>
      <c r="L22" s="22" t="s">
        <v>70</v>
      </c>
      <c r="M22" s="20"/>
      <c r="U22" t="s">
        <v>4</v>
      </c>
      <c r="V22" s="1" t="s">
        <v>8</v>
      </c>
      <c r="W22">
        <f>+W20+7</f>
        <v>9</v>
      </c>
      <c r="X22" s="2">
        <f>+X21+5</f>
        <v>42072</v>
      </c>
      <c r="Y22" s="6" t="s">
        <v>18</v>
      </c>
      <c r="AA22" t="s">
        <v>6</v>
      </c>
      <c r="AB22" t="s">
        <v>16</v>
      </c>
      <c r="AC22">
        <f>+AC21+7</f>
        <v>17</v>
      </c>
      <c r="AD22" s="2">
        <f t="shared" si="1"/>
        <v>42111</v>
      </c>
      <c r="AE22" s="6" t="s">
        <v>18</v>
      </c>
    </row>
    <row r="23" spans="1:31" ht="16.2">
      <c r="A23" s="7" t="s">
        <v>31</v>
      </c>
      <c r="B23" s="8"/>
      <c r="C23" s="8"/>
      <c r="E23" s="12" t="s">
        <v>71</v>
      </c>
      <c r="F23" s="8"/>
      <c r="I23" s="25" t="s">
        <v>31</v>
      </c>
      <c r="J23" s="20"/>
      <c r="K23" s="14"/>
      <c r="L23" s="22" t="s">
        <v>71</v>
      </c>
      <c r="M23" s="20"/>
      <c r="U23" t="s">
        <v>5</v>
      </c>
      <c r="V23" s="1" t="s">
        <v>8</v>
      </c>
      <c r="W23">
        <f>+W22+2</f>
        <v>11</v>
      </c>
      <c r="X23" s="2">
        <f>+X22+2</f>
        <v>42074</v>
      </c>
      <c r="Y23" s="6" t="s">
        <v>18</v>
      </c>
      <c r="AA23" t="s">
        <v>6</v>
      </c>
      <c r="AB23" t="s">
        <v>16</v>
      </c>
      <c r="AC23">
        <f>+AC22+7</f>
        <v>24</v>
      </c>
      <c r="AD23" s="2">
        <f t="shared" si="1"/>
        <v>42118</v>
      </c>
      <c r="AE23" s="6" t="s">
        <v>18</v>
      </c>
    </row>
    <row r="24" spans="1:31" ht="16.2">
      <c r="A24" s="7" t="s">
        <v>32</v>
      </c>
      <c r="B24" s="8"/>
      <c r="C24" s="8"/>
      <c r="E24" s="12" t="s">
        <v>72</v>
      </c>
      <c r="F24" s="8"/>
      <c r="I24" s="25" t="s">
        <v>32</v>
      </c>
      <c r="J24" s="20"/>
      <c r="K24" s="14"/>
      <c r="L24" s="22" t="s">
        <v>72</v>
      </c>
      <c r="M24" s="20"/>
      <c r="U24" t="s">
        <v>4</v>
      </c>
      <c r="V24" s="1" t="s">
        <v>8</v>
      </c>
      <c r="W24">
        <f>+W22+7</f>
        <v>16</v>
      </c>
      <c r="X24" s="2">
        <f>+X23+5</f>
        <v>42079</v>
      </c>
      <c r="Y24" s="6" t="s">
        <v>18</v>
      </c>
      <c r="AA24" t="s">
        <v>6</v>
      </c>
      <c r="AB24" t="s">
        <v>10</v>
      </c>
      <c r="AC24">
        <v>1</v>
      </c>
      <c r="AD24" s="2">
        <f t="shared" si="1"/>
        <v>42125</v>
      </c>
      <c r="AE24" s="6" t="s">
        <v>20</v>
      </c>
    </row>
    <row r="25" spans="1:31" ht="16.2">
      <c r="A25" s="7" t="s">
        <v>33</v>
      </c>
      <c r="B25" s="8"/>
      <c r="C25" s="8"/>
      <c r="E25" s="12" t="s">
        <v>73</v>
      </c>
      <c r="F25" s="8"/>
      <c r="I25" s="25" t="s">
        <v>33</v>
      </c>
      <c r="J25" s="20"/>
      <c r="K25" s="14"/>
      <c r="L25" s="22" t="s">
        <v>73</v>
      </c>
      <c r="M25" s="20"/>
      <c r="U25" t="s">
        <v>5</v>
      </c>
      <c r="V25" s="1" t="s">
        <v>8</v>
      </c>
      <c r="W25">
        <f>+W24+2</f>
        <v>18</v>
      </c>
      <c r="X25" s="2">
        <f>+X24+2</f>
        <v>42081</v>
      </c>
      <c r="Y25" s="6" t="s">
        <v>18</v>
      </c>
      <c r="AA25" t="s">
        <v>6</v>
      </c>
      <c r="AB25" t="s">
        <v>10</v>
      </c>
      <c r="AC25">
        <f>+AC24+7</f>
        <v>8</v>
      </c>
      <c r="AD25" s="2">
        <f t="shared" si="1"/>
        <v>42132</v>
      </c>
      <c r="AE25" s="6" t="s">
        <v>18</v>
      </c>
    </row>
    <row r="26" spans="1:31" ht="16.2">
      <c r="A26" s="7" t="s">
        <v>34</v>
      </c>
      <c r="B26" s="8"/>
      <c r="C26" s="8"/>
      <c r="E26" s="12" t="s">
        <v>74</v>
      </c>
      <c r="F26" s="8"/>
      <c r="I26" s="25" t="s">
        <v>34</v>
      </c>
      <c r="J26" s="20"/>
      <c r="K26" s="14"/>
      <c r="L26" s="22" t="s">
        <v>74</v>
      </c>
      <c r="M26" s="20"/>
      <c r="U26" t="s">
        <v>4</v>
      </c>
      <c r="V26" s="1" t="s">
        <v>8</v>
      </c>
      <c r="W26">
        <f>+W24+7</f>
        <v>23</v>
      </c>
      <c r="X26" s="2">
        <f>+X25+5</f>
        <v>42086</v>
      </c>
      <c r="Y26" s="6" t="s">
        <v>19</v>
      </c>
      <c r="AA26" t="s">
        <v>6</v>
      </c>
      <c r="AB26" t="s">
        <v>10</v>
      </c>
      <c r="AC26">
        <f>+AC25+7</f>
        <v>15</v>
      </c>
      <c r="AD26" s="2">
        <f t="shared" si="1"/>
        <v>42139</v>
      </c>
      <c r="AE26" s="6" t="s">
        <v>18</v>
      </c>
    </row>
    <row r="27" spans="1:31" ht="16.2">
      <c r="A27" s="7" t="s">
        <v>35</v>
      </c>
      <c r="B27" s="8"/>
      <c r="C27" s="8"/>
      <c r="E27" s="12" t="s">
        <v>75</v>
      </c>
      <c r="F27" s="8"/>
      <c r="I27" s="25" t="s">
        <v>35</v>
      </c>
      <c r="J27" s="20"/>
      <c r="K27" s="14"/>
      <c r="L27" s="22" t="s">
        <v>75</v>
      </c>
      <c r="M27" s="20"/>
      <c r="U27" t="s">
        <v>5</v>
      </c>
      <c r="V27" s="1" t="s">
        <v>8</v>
      </c>
      <c r="W27">
        <f>+W26+2</f>
        <v>25</v>
      </c>
      <c r="X27" s="2">
        <f>+X26+2</f>
        <v>42088</v>
      </c>
      <c r="Y27" s="6" t="s">
        <v>18</v>
      </c>
      <c r="AA27" t="s">
        <v>6</v>
      </c>
      <c r="AB27" t="s">
        <v>10</v>
      </c>
      <c r="AC27">
        <f>+AC26+7</f>
        <v>22</v>
      </c>
      <c r="AD27" s="2">
        <f t="shared" si="1"/>
        <v>42146</v>
      </c>
      <c r="AE27" s="6" t="s">
        <v>17</v>
      </c>
    </row>
    <row r="28" spans="1:31" ht="16.2">
      <c r="A28" s="7" t="s">
        <v>36</v>
      </c>
      <c r="B28" s="8"/>
      <c r="C28" s="8"/>
      <c r="E28" s="12" t="s">
        <v>76</v>
      </c>
      <c r="F28" s="8"/>
      <c r="I28" s="25" t="s">
        <v>36</v>
      </c>
      <c r="J28" s="20"/>
      <c r="K28" s="14"/>
      <c r="L28" s="22" t="s">
        <v>76</v>
      </c>
      <c r="M28" s="20"/>
      <c r="U28" t="s">
        <v>4</v>
      </c>
      <c r="V28" s="1" t="s">
        <v>8</v>
      </c>
      <c r="W28">
        <f>+W26+7</f>
        <v>30</v>
      </c>
      <c r="X28" s="2">
        <f>+X27+5</f>
        <v>42093</v>
      </c>
      <c r="Y28" s="6" t="s">
        <v>18</v>
      </c>
      <c r="AA28" t="s">
        <v>6</v>
      </c>
      <c r="AB28" t="s">
        <v>10</v>
      </c>
      <c r="AC28">
        <f>+AC27+7</f>
        <v>29</v>
      </c>
      <c r="AD28" s="2">
        <f t="shared" si="1"/>
        <v>42153</v>
      </c>
      <c r="AE28" s="6" t="s">
        <v>18</v>
      </c>
    </row>
    <row r="29" spans="1:31" ht="16.2">
      <c r="A29" s="7" t="s">
        <v>37</v>
      </c>
      <c r="B29" s="8"/>
      <c r="C29" s="8"/>
      <c r="E29" s="12" t="s">
        <v>77</v>
      </c>
      <c r="F29" s="8"/>
      <c r="I29" s="25" t="s">
        <v>37</v>
      </c>
      <c r="J29" s="20"/>
      <c r="K29" s="14"/>
      <c r="L29" s="22" t="s">
        <v>77</v>
      </c>
      <c r="M29" s="20"/>
      <c r="U29" t="s">
        <v>5</v>
      </c>
      <c r="V29" s="1" t="s">
        <v>9</v>
      </c>
      <c r="W29">
        <v>1</v>
      </c>
      <c r="X29" s="2">
        <f>+X28+2</f>
        <v>42095</v>
      </c>
      <c r="Y29" s="6" t="s">
        <v>20</v>
      </c>
      <c r="AA29" t="s">
        <v>6</v>
      </c>
      <c r="AB29" t="s">
        <v>11</v>
      </c>
      <c r="AC29">
        <v>5</v>
      </c>
      <c r="AD29" s="2">
        <f t="shared" si="1"/>
        <v>42160</v>
      </c>
      <c r="AE29" s="6" t="s">
        <v>18</v>
      </c>
    </row>
    <row r="30" spans="1:31" ht="16.2">
      <c r="A30" s="7" t="s">
        <v>38</v>
      </c>
      <c r="B30" s="8"/>
      <c r="C30" s="8"/>
      <c r="E30" s="12" t="s">
        <v>78</v>
      </c>
      <c r="F30" s="8"/>
      <c r="I30" s="25" t="s">
        <v>38</v>
      </c>
      <c r="J30" s="20"/>
      <c r="K30" s="14"/>
      <c r="L30" s="22" t="s">
        <v>78</v>
      </c>
      <c r="M30" s="20"/>
      <c r="U30" t="s">
        <v>4</v>
      </c>
      <c r="V30" s="1" t="s">
        <v>9</v>
      </c>
      <c r="W30">
        <f>+W29+5</f>
        <v>6</v>
      </c>
      <c r="X30" s="2">
        <f>+X29+5</f>
        <v>42100</v>
      </c>
      <c r="Y30" s="6" t="s">
        <v>18</v>
      </c>
      <c r="AA30" t="s">
        <v>6</v>
      </c>
      <c r="AB30" t="s">
        <v>11</v>
      </c>
      <c r="AC30">
        <f>+AC29+7</f>
        <v>12</v>
      </c>
      <c r="AD30" s="2">
        <f t="shared" si="1"/>
        <v>42167</v>
      </c>
      <c r="AE30" s="6" t="s">
        <v>18</v>
      </c>
    </row>
    <row r="31" spans="1:31" ht="16.2">
      <c r="A31" s="7" t="s">
        <v>39</v>
      </c>
      <c r="B31" s="8"/>
      <c r="C31" s="8"/>
      <c r="E31" s="12" t="s">
        <v>79</v>
      </c>
      <c r="F31" s="8"/>
      <c r="I31" s="25" t="s">
        <v>39</v>
      </c>
      <c r="J31" s="20"/>
      <c r="K31" s="14"/>
      <c r="L31" s="22" t="s">
        <v>79</v>
      </c>
      <c r="M31" s="20"/>
      <c r="U31" t="s">
        <v>5</v>
      </c>
      <c r="V31" s="1" t="s">
        <v>9</v>
      </c>
      <c r="W31">
        <f>+W30+2</f>
        <v>8</v>
      </c>
      <c r="X31" s="2">
        <f>+X30+2</f>
        <v>42102</v>
      </c>
      <c r="Y31" s="6" t="s">
        <v>18</v>
      </c>
      <c r="AA31" t="s">
        <v>6</v>
      </c>
      <c r="AB31" t="s">
        <v>11</v>
      </c>
      <c r="AC31">
        <f>+AC30+7</f>
        <v>19</v>
      </c>
      <c r="AD31" s="2">
        <f t="shared" si="1"/>
        <v>42174</v>
      </c>
      <c r="AE31" s="6" t="s">
        <v>18</v>
      </c>
    </row>
    <row r="32" spans="1:31" ht="16.2">
      <c r="A32" s="7" t="s">
        <v>40</v>
      </c>
      <c r="B32" s="8"/>
      <c r="C32" s="8"/>
      <c r="I32" s="25" t="s">
        <v>40</v>
      </c>
      <c r="J32" s="20"/>
      <c r="K32" s="14"/>
      <c r="L32" s="14"/>
      <c r="M32" s="14"/>
      <c r="U32" t="s">
        <v>4</v>
      </c>
      <c r="V32" s="1" t="s">
        <v>9</v>
      </c>
      <c r="W32">
        <f>+W30+7</f>
        <v>13</v>
      </c>
      <c r="X32" s="2">
        <f>+X31+5</f>
        <v>42107</v>
      </c>
      <c r="Y32" s="6" t="s">
        <v>18</v>
      </c>
      <c r="AE32" s="6"/>
    </row>
    <row r="33" spans="1:31" ht="16.2">
      <c r="A33" s="7" t="s">
        <v>41</v>
      </c>
      <c r="B33" s="8"/>
      <c r="C33" s="8"/>
      <c r="I33" s="25" t="s">
        <v>41</v>
      </c>
      <c r="J33" s="20"/>
      <c r="K33" s="14"/>
      <c r="L33" s="14"/>
      <c r="M33" s="14"/>
      <c r="U33" t="s">
        <v>5</v>
      </c>
      <c r="V33" s="1" t="s">
        <v>9</v>
      </c>
      <c r="W33">
        <f>+W32+2</f>
        <v>15</v>
      </c>
      <c r="X33" s="2">
        <f>+X32+2</f>
        <v>42109</v>
      </c>
      <c r="Y33" s="6" t="s">
        <v>18</v>
      </c>
      <c r="AE33" s="6"/>
    </row>
    <row r="34" spans="1:31" ht="16.2">
      <c r="A34" s="7" t="s">
        <v>42</v>
      </c>
      <c r="B34" s="8"/>
      <c r="C34" s="8"/>
      <c r="I34" s="25" t="s">
        <v>42</v>
      </c>
      <c r="J34" s="20"/>
      <c r="K34" s="14"/>
      <c r="L34" s="14"/>
      <c r="M34" s="14"/>
      <c r="U34" t="s">
        <v>4</v>
      </c>
      <c r="V34" s="1" t="s">
        <v>9</v>
      </c>
      <c r="W34">
        <f>+W32+7</f>
        <v>20</v>
      </c>
      <c r="X34" s="2">
        <f>+X33+5</f>
        <v>42114</v>
      </c>
      <c r="Y34" s="6" t="s">
        <v>18</v>
      </c>
      <c r="AE34" s="6"/>
    </row>
    <row r="35" spans="1:31" ht="16.2">
      <c r="A35" s="7" t="s">
        <v>43</v>
      </c>
      <c r="B35" s="8"/>
      <c r="C35" s="8"/>
      <c r="I35" s="25" t="s">
        <v>43</v>
      </c>
      <c r="J35" s="20"/>
      <c r="K35" s="14"/>
      <c r="L35" s="14"/>
      <c r="M35" s="14"/>
      <c r="U35" t="s">
        <v>5</v>
      </c>
      <c r="V35" s="1" t="s">
        <v>9</v>
      </c>
      <c r="W35">
        <f>+W34+2</f>
        <v>22</v>
      </c>
      <c r="X35" s="2">
        <f>+X34+2</f>
        <v>42116</v>
      </c>
      <c r="Y35" s="6" t="s">
        <v>17</v>
      </c>
      <c r="AE35" s="6"/>
    </row>
    <row r="36" spans="1:31" ht="16.2">
      <c r="A36" s="7" t="s">
        <v>44</v>
      </c>
      <c r="B36" s="8"/>
      <c r="C36" s="8"/>
      <c r="I36" s="25" t="s">
        <v>44</v>
      </c>
      <c r="J36" s="20"/>
      <c r="K36" s="14"/>
      <c r="L36" s="14"/>
      <c r="M36" s="14"/>
      <c r="U36" t="s">
        <v>4</v>
      </c>
      <c r="V36" s="1" t="s">
        <v>9</v>
      </c>
      <c r="W36">
        <f>+W34+7</f>
        <v>27</v>
      </c>
      <c r="X36" s="2">
        <f>+X35+5</f>
        <v>42121</v>
      </c>
      <c r="Y36" s="6" t="s">
        <v>18</v>
      </c>
      <c r="AE36" s="6"/>
    </row>
    <row r="37" spans="1:31" ht="16.2">
      <c r="A37" s="7" t="s">
        <v>45</v>
      </c>
      <c r="B37" s="8"/>
      <c r="C37" s="8"/>
      <c r="I37" s="25" t="s">
        <v>45</v>
      </c>
      <c r="J37" s="20"/>
      <c r="K37" s="14"/>
      <c r="L37" s="14"/>
      <c r="M37" s="14"/>
      <c r="U37" t="s">
        <v>5</v>
      </c>
      <c r="V37" s="1" t="s">
        <v>9</v>
      </c>
      <c r="W37">
        <f>+W36+2</f>
        <v>29</v>
      </c>
      <c r="X37" s="2">
        <f>+X36+2</f>
        <v>42123</v>
      </c>
      <c r="Y37" s="6" t="s">
        <v>18</v>
      </c>
      <c r="AE37" s="6"/>
    </row>
    <row r="38" spans="1:31" ht="16.2">
      <c r="A38" s="7" t="s">
        <v>46</v>
      </c>
      <c r="B38" s="8"/>
      <c r="C38" s="8"/>
      <c r="I38" s="25" t="s">
        <v>46</v>
      </c>
      <c r="J38" s="20"/>
      <c r="K38" s="14"/>
      <c r="L38" s="14"/>
      <c r="M38" s="14"/>
      <c r="U38" t="s">
        <v>4</v>
      </c>
      <c r="V38" s="1" t="s">
        <v>10</v>
      </c>
      <c r="W38">
        <v>4</v>
      </c>
      <c r="X38" s="2">
        <f>+X37+5</f>
        <v>42128</v>
      </c>
      <c r="Y38" s="6" t="s">
        <v>18</v>
      </c>
      <c r="AE38" s="6"/>
    </row>
    <row r="39" spans="1:31" ht="16.2">
      <c r="A39" s="7" t="s">
        <v>47</v>
      </c>
      <c r="B39" s="8"/>
      <c r="C39" s="8"/>
      <c r="I39" s="25" t="s">
        <v>47</v>
      </c>
      <c r="J39" s="20"/>
      <c r="K39" s="14"/>
      <c r="L39" s="14"/>
      <c r="M39" s="14"/>
      <c r="U39" t="s">
        <v>5</v>
      </c>
      <c r="V39" s="1" t="s">
        <v>10</v>
      </c>
      <c r="W39">
        <f>+W38+2</f>
        <v>6</v>
      </c>
      <c r="X39" s="2">
        <f>+X38+2</f>
        <v>42130</v>
      </c>
      <c r="Y39" s="6" t="s">
        <v>18</v>
      </c>
      <c r="AE39" s="6"/>
    </row>
    <row r="40" spans="1:31" ht="16.2">
      <c r="A40" s="7" t="s">
        <v>48</v>
      </c>
      <c r="B40" s="8"/>
      <c r="C40" s="8"/>
      <c r="I40" s="25" t="s">
        <v>48</v>
      </c>
      <c r="J40" s="20"/>
      <c r="K40" s="14"/>
      <c r="L40" s="14"/>
      <c r="M40" s="14"/>
      <c r="U40" t="s">
        <v>4</v>
      </c>
      <c r="V40" s="1" t="s">
        <v>10</v>
      </c>
      <c r="W40">
        <f>+W38+7</f>
        <v>11</v>
      </c>
      <c r="X40" s="2">
        <f>+X39+5</f>
        <v>42135</v>
      </c>
      <c r="Y40" s="6" t="s">
        <v>18</v>
      </c>
      <c r="AE40" s="6"/>
    </row>
    <row r="41" spans="1:31" ht="16.2">
      <c r="A41" s="7" t="s">
        <v>49</v>
      </c>
      <c r="B41" s="8"/>
      <c r="C41" s="8"/>
      <c r="I41" s="25" t="s">
        <v>49</v>
      </c>
      <c r="J41" s="20"/>
      <c r="K41" s="14"/>
      <c r="L41" s="14"/>
      <c r="M41" s="14"/>
      <c r="U41" t="s">
        <v>5</v>
      </c>
      <c r="V41" s="1" t="s">
        <v>10</v>
      </c>
      <c r="W41">
        <f>+W40+2</f>
        <v>13</v>
      </c>
      <c r="X41" s="2">
        <f>+X40+2</f>
        <v>42137</v>
      </c>
      <c r="Y41" s="6" t="s">
        <v>18</v>
      </c>
      <c r="AE41" s="6"/>
    </row>
    <row r="42" spans="1:31" ht="16.2">
      <c r="A42" s="7" t="s">
        <v>50</v>
      </c>
      <c r="B42" s="8"/>
      <c r="C42" s="8"/>
      <c r="I42" s="25" t="s">
        <v>50</v>
      </c>
      <c r="J42" s="20"/>
      <c r="K42" s="14"/>
      <c r="L42" s="14"/>
      <c r="M42" s="14"/>
      <c r="U42" t="s">
        <v>4</v>
      </c>
      <c r="V42" s="1" t="s">
        <v>10</v>
      </c>
      <c r="W42">
        <f>+W40+7</f>
        <v>18</v>
      </c>
      <c r="X42" s="2">
        <f>+X41+5</f>
        <v>42142</v>
      </c>
      <c r="Y42" s="6" t="s">
        <v>18</v>
      </c>
      <c r="AE42" s="6"/>
    </row>
    <row r="43" spans="1:31" ht="16.2">
      <c r="A43" s="7" t="s">
        <v>51</v>
      </c>
      <c r="B43" s="8"/>
      <c r="C43" s="8"/>
      <c r="I43" s="25" t="s">
        <v>51</v>
      </c>
      <c r="J43" s="20"/>
      <c r="K43" s="14"/>
      <c r="L43" s="14"/>
      <c r="M43" s="14"/>
      <c r="U43" t="s">
        <v>5</v>
      </c>
      <c r="V43" s="1" t="s">
        <v>10</v>
      </c>
      <c r="W43">
        <f>+W42+2</f>
        <v>20</v>
      </c>
      <c r="X43" s="2">
        <f>+X42+2</f>
        <v>42144</v>
      </c>
      <c r="Y43" s="6" t="s">
        <v>18</v>
      </c>
      <c r="AE43" s="6"/>
    </row>
    <row r="44" spans="1:31" ht="16.2">
      <c r="A44" s="7" t="s">
        <v>52</v>
      </c>
      <c r="B44" s="8"/>
      <c r="C44" s="8"/>
      <c r="I44" s="25" t="s">
        <v>52</v>
      </c>
      <c r="J44" s="20"/>
      <c r="K44" s="14"/>
      <c r="L44" s="14"/>
      <c r="M44" s="14"/>
      <c r="U44" t="s">
        <v>4</v>
      </c>
      <c r="V44" s="1" t="s">
        <v>10</v>
      </c>
      <c r="W44">
        <f>+W42+7</f>
        <v>25</v>
      </c>
      <c r="X44" s="2">
        <f>+X43+5</f>
        <v>42149</v>
      </c>
      <c r="Y44" s="6" t="s">
        <v>18</v>
      </c>
      <c r="AE44" s="6"/>
    </row>
    <row r="45" spans="1:31" ht="16.2">
      <c r="A45" s="7" t="s">
        <v>53</v>
      </c>
      <c r="B45" s="8"/>
      <c r="C45" s="8"/>
      <c r="I45" s="25" t="s">
        <v>53</v>
      </c>
      <c r="J45" s="20"/>
      <c r="K45" s="14"/>
      <c r="L45" s="14"/>
      <c r="M45" s="14"/>
      <c r="U45" t="s">
        <v>5</v>
      </c>
      <c r="V45" s="1" t="s">
        <v>10</v>
      </c>
      <c r="W45">
        <f>+W44+2</f>
        <v>27</v>
      </c>
      <c r="X45" s="2">
        <f>+X44+2</f>
        <v>42151</v>
      </c>
      <c r="Y45" s="6" t="s">
        <v>18</v>
      </c>
      <c r="AE45" s="6"/>
    </row>
    <row r="46" spans="1:31" ht="16.2">
      <c r="A46" s="7" t="s">
        <v>54</v>
      </c>
      <c r="B46" s="8"/>
      <c r="C46" s="8"/>
      <c r="I46" s="25" t="s">
        <v>54</v>
      </c>
      <c r="J46" s="20"/>
      <c r="K46" s="14"/>
      <c r="L46" s="14"/>
      <c r="M46" s="14"/>
      <c r="U46" t="s">
        <v>4</v>
      </c>
      <c r="V46" s="1" t="s">
        <v>11</v>
      </c>
      <c r="W46">
        <v>1</v>
      </c>
      <c r="X46" s="2">
        <f>+X45+5</f>
        <v>42156</v>
      </c>
      <c r="Y46" s="6" t="s">
        <v>20</v>
      </c>
      <c r="AE46" s="6"/>
    </row>
    <row r="47" spans="1:31" ht="16.2">
      <c r="A47" s="7" t="s">
        <v>55</v>
      </c>
      <c r="B47" s="8"/>
      <c r="C47" s="8"/>
      <c r="I47" s="25" t="s">
        <v>55</v>
      </c>
      <c r="J47" s="20"/>
      <c r="K47" s="14"/>
      <c r="L47" s="14"/>
      <c r="M47" s="14"/>
      <c r="U47" t="s">
        <v>5</v>
      </c>
      <c r="V47" s="1" t="s">
        <v>11</v>
      </c>
      <c r="W47">
        <f>+W46+2</f>
        <v>3</v>
      </c>
      <c r="X47" s="2">
        <f>+X46+2</f>
        <v>42158</v>
      </c>
      <c r="Y47" s="6" t="s">
        <v>19</v>
      </c>
      <c r="AE47" s="6"/>
    </row>
    <row r="48" spans="1:31" ht="16.2">
      <c r="A48" s="7" t="s">
        <v>56</v>
      </c>
      <c r="B48" s="8"/>
      <c r="C48" s="8"/>
      <c r="I48" s="25" t="s">
        <v>56</v>
      </c>
      <c r="J48" s="20"/>
      <c r="K48" s="14"/>
      <c r="L48" s="14"/>
      <c r="M48" s="14"/>
      <c r="U48" t="s">
        <v>4</v>
      </c>
      <c r="V48" s="1" t="s">
        <v>11</v>
      </c>
      <c r="W48">
        <f>+W46+7</f>
        <v>8</v>
      </c>
      <c r="X48" s="2">
        <f>+X47+5</f>
        <v>42163</v>
      </c>
      <c r="Y48" s="6" t="s">
        <v>18</v>
      </c>
      <c r="AE48" s="6"/>
    </row>
    <row r="49" spans="1:31" ht="16.2">
      <c r="A49" s="7" t="s">
        <v>57</v>
      </c>
      <c r="B49" s="8"/>
      <c r="C49" s="8"/>
      <c r="I49" s="25" t="s">
        <v>57</v>
      </c>
      <c r="J49" s="20"/>
      <c r="K49" s="14"/>
      <c r="L49" s="14"/>
      <c r="M49" s="14"/>
      <c r="U49" t="s">
        <v>5</v>
      </c>
      <c r="V49" s="1" t="s">
        <v>11</v>
      </c>
      <c r="W49">
        <f>+W48+2</f>
        <v>10</v>
      </c>
      <c r="X49" s="2">
        <f>+X48+2</f>
        <v>42165</v>
      </c>
      <c r="Y49" s="6" t="s">
        <v>18</v>
      </c>
      <c r="AE49" s="6"/>
    </row>
    <row r="50" spans="1:31" ht="16.2">
      <c r="A50" s="7" t="s">
        <v>58</v>
      </c>
      <c r="B50" s="8"/>
      <c r="C50" s="8"/>
      <c r="I50" s="25" t="s">
        <v>58</v>
      </c>
      <c r="J50" s="20"/>
      <c r="K50" s="14"/>
      <c r="L50" s="14"/>
      <c r="M50" s="14"/>
      <c r="U50" t="s">
        <v>4</v>
      </c>
      <c r="V50" s="1" t="s">
        <v>11</v>
      </c>
      <c r="W50">
        <f>+W48+7</f>
        <v>15</v>
      </c>
      <c r="X50" s="2">
        <f>+X49+5</f>
        <v>42170</v>
      </c>
      <c r="Y50" s="6" t="s">
        <v>18</v>
      </c>
      <c r="AE50" s="6"/>
    </row>
    <row r="51" spans="1:31" ht="16.2">
      <c r="A51" s="7" t="s">
        <v>59</v>
      </c>
      <c r="B51" s="8"/>
      <c r="C51" s="8"/>
      <c r="I51" s="25" t="s">
        <v>59</v>
      </c>
      <c r="J51" s="20"/>
      <c r="K51" s="14"/>
      <c r="L51" s="14"/>
      <c r="M51" s="14"/>
      <c r="U51" t="s">
        <v>5</v>
      </c>
      <c r="V51" s="1" t="s">
        <v>11</v>
      </c>
      <c r="W51">
        <f>+W50+2</f>
        <v>17</v>
      </c>
      <c r="X51" s="2">
        <f>+X50+2</f>
        <v>42172</v>
      </c>
      <c r="Y51" s="6" t="s">
        <v>18</v>
      </c>
      <c r="AE51" s="6"/>
    </row>
    <row r="52" spans="1:31">
      <c r="A52" s="5"/>
      <c r="I52" s="23"/>
      <c r="J52" s="14"/>
      <c r="K52" s="14"/>
      <c r="L52" s="14"/>
      <c r="M52" s="14"/>
      <c r="V52" s="1"/>
      <c r="X52" s="2"/>
      <c r="Y52" s="5"/>
      <c r="AE52" s="5"/>
    </row>
    <row r="53" spans="1:31">
      <c r="A53" s="5"/>
      <c r="I53" s="5"/>
      <c r="V53" s="1"/>
      <c r="X53" s="2"/>
      <c r="Y53" s="5"/>
      <c r="AE53" s="5"/>
    </row>
    <row r="54" spans="1:31" ht="15" thickBot="1">
      <c r="A54" s="28"/>
      <c r="B54" s="29"/>
      <c r="C54" s="29"/>
      <c r="D54" s="29"/>
      <c r="E54" s="29"/>
      <c r="F54" s="29"/>
      <c r="G54" s="30"/>
      <c r="I54" s="5"/>
      <c r="V54" s="1"/>
      <c r="X54" s="2"/>
      <c r="Y54" s="5"/>
      <c r="AE54" s="5"/>
    </row>
    <row r="55" spans="1:31" ht="8.5500000000000007" customHeight="1" thickTop="1"/>
    <row r="56" spans="1:31">
      <c r="A56" s="31" t="s">
        <v>88</v>
      </c>
    </row>
    <row r="57" spans="1:31">
      <c r="A57" s="4" t="s">
        <v>101</v>
      </c>
      <c r="D57" t="s">
        <v>94</v>
      </c>
    </row>
    <row r="58" spans="1:31" ht="7.2" customHeight="1"/>
    <row r="59" spans="1:31">
      <c r="A59" s="4" t="s">
        <v>102</v>
      </c>
      <c r="D59" t="s">
        <v>95</v>
      </c>
    </row>
    <row r="60" spans="1:31" ht="24" customHeight="1">
      <c r="D60" s="33" t="s">
        <v>98</v>
      </c>
      <c r="E60" s="33"/>
      <c r="F60" s="33"/>
    </row>
    <row r="62" spans="1:31">
      <c r="A62" s="4" t="s">
        <v>97</v>
      </c>
    </row>
    <row r="63" spans="1:31" ht="15.6">
      <c r="A63" s="4" t="s">
        <v>96</v>
      </c>
    </row>
    <row r="64" spans="1:31">
      <c r="A64" s="4" t="s">
        <v>99</v>
      </c>
    </row>
    <row r="65" spans="1:1">
      <c r="A65" s="4" t="s">
        <v>100</v>
      </c>
    </row>
  </sheetData>
  <pageMargins left="0.34" right="0.28000000000000003" top="0.36" bottom="0.17" header="0.31496062992125984" footer="0.31496062992125984"/>
  <pageSetup scale="6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I49" sqref="I49"/>
    </sheetView>
  </sheetViews>
  <sheetFormatPr defaultColWidth="8.77734375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I49" sqref="I49"/>
    </sheetView>
  </sheetViews>
  <sheetFormatPr defaultColWidth="8.77734375"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F69"/>
  <sheetViews>
    <sheetView topLeftCell="A37" workbookViewId="0">
      <selection activeCell="I49" sqref="I49"/>
    </sheetView>
  </sheetViews>
  <sheetFormatPr defaultColWidth="8.77734375" defaultRowHeight="14.4"/>
  <cols>
    <col min="1" max="1" width="12.6640625" style="4" bestFit="1" customWidth="1"/>
    <col min="2" max="2" width="11.44140625" customWidth="1"/>
    <col min="3" max="3" width="13.33203125" customWidth="1"/>
    <col min="4" max="4" width="1.109375" customWidth="1"/>
    <col min="5" max="5" width="15.77734375" customWidth="1"/>
    <col min="6" max="6" width="11.77734375" customWidth="1"/>
    <col min="7" max="7" width="3.109375" customWidth="1"/>
    <col min="8" max="8" width="3.109375" style="26" customWidth="1"/>
    <col min="9" max="9" width="12.6640625" style="15" bestFit="1" customWidth="1"/>
    <col min="10" max="10" width="10" style="14" customWidth="1"/>
    <col min="11" max="11" width="12.44140625" style="14" customWidth="1"/>
    <col min="12" max="12" width="1.6640625" style="14" customWidth="1"/>
    <col min="13" max="13" width="11" style="14" customWidth="1"/>
    <col min="14" max="14" width="15.33203125" style="14" customWidth="1"/>
    <col min="15" max="21" width="11.6640625" customWidth="1"/>
    <col min="22" max="22" width="6" hidden="1" customWidth="1"/>
    <col min="23" max="23" width="6.33203125" hidden="1" customWidth="1"/>
    <col min="24" max="24" width="4.44140625" hidden="1" customWidth="1"/>
    <col min="25" max="25" width="9.6640625" hidden="1" customWidth="1"/>
    <col min="26" max="26" width="9.6640625" style="4" hidden="1" customWidth="1"/>
    <col min="27" max="27" width="0" hidden="1" customWidth="1"/>
    <col min="28" max="30" width="5.109375" hidden="1" customWidth="1"/>
    <col min="31" max="31" width="11" hidden="1" customWidth="1"/>
    <col min="32" max="32" width="9.6640625" style="4" hidden="1" customWidth="1"/>
    <col min="33" max="33" width="0" hidden="1" customWidth="1"/>
  </cols>
  <sheetData>
    <row r="1" spans="1:32" ht="25.8">
      <c r="A1" s="35" t="s">
        <v>0</v>
      </c>
      <c r="E1" s="36" t="s">
        <v>104</v>
      </c>
      <c r="I1" s="37" t="s">
        <v>103</v>
      </c>
    </row>
    <row r="2" spans="1:32" ht="18">
      <c r="A2" s="35" t="s">
        <v>87</v>
      </c>
      <c r="I2" s="65" t="s">
        <v>135</v>
      </c>
    </row>
    <row r="3" spans="1:32" ht="6.45" customHeight="1">
      <c r="A3"/>
    </row>
    <row r="4" spans="1:32" ht="20.55" customHeight="1">
      <c r="A4" s="13" t="s">
        <v>84</v>
      </c>
      <c r="B4" t="s">
        <v>82</v>
      </c>
      <c r="K4" s="34"/>
      <c r="L4" s="34"/>
      <c r="M4" s="34"/>
    </row>
    <row r="5" spans="1:32" ht="20.55" customHeight="1">
      <c r="A5" s="13" t="s">
        <v>81</v>
      </c>
      <c r="B5" t="s">
        <v>128</v>
      </c>
      <c r="F5" s="13" t="s">
        <v>127</v>
      </c>
      <c r="I5" s="15" t="s">
        <v>84</v>
      </c>
      <c r="J5" s="57" t="s">
        <v>133</v>
      </c>
      <c r="K5" s="34"/>
      <c r="L5" s="34"/>
      <c r="M5" s="34"/>
    </row>
    <row r="6" spans="1:32" ht="0.45" customHeight="1">
      <c r="I6" s="14"/>
    </row>
    <row r="7" spans="1:32" ht="42" customHeight="1">
      <c r="A7" s="9" t="s">
        <v>80</v>
      </c>
      <c r="B7" s="10" t="s">
        <v>117</v>
      </c>
      <c r="C7" s="10" t="s">
        <v>118</v>
      </c>
      <c r="D7" s="3"/>
      <c r="E7" s="9" t="s">
        <v>80</v>
      </c>
      <c r="F7" s="10" t="s">
        <v>119</v>
      </c>
      <c r="G7" s="3"/>
      <c r="H7" s="27"/>
      <c r="I7" s="16" t="s">
        <v>80</v>
      </c>
      <c r="J7" s="17" t="s">
        <v>117</v>
      </c>
      <c r="K7" s="17" t="s">
        <v>118</v>
      </c>
      <c r="L7" s="18"/>
      <c r="M7" s="16" t="s">
        <v>80</v>
      </c>
      <c r="N7" s="17" t="s">
        <v>119</v>
      </c>
      <c r="P7" s="3"/>
      <c r="Q7" s="3"/>
      <c r="R7" s="3"/>
      <c r="S7" s="3"/>
      <c r="T7" s="3"/>
      <c r="AB7" s="3"/>
      <c r="AC7" s="3"/>
      <c r="AD7" s="3"/>
      <c r="AE7" s="3"/>
    </row>
    <row r="8" spans="1:32" ht="18.45" customHeight="1">
      <c r="A8" s="7" t="s">
        <v>21</v>
      </c>
      <c r="B8" s="8"/>
      <c r="C8" s="8"/>
      <c r="E8" s="7" t="s">
        <v>60</v>
      </c>
      <c r="F8" s="8"/>
      <c r="I8" s="19" t="s">
        <v>21</v>
      </c>
      <c r="J8" s="20"/>
      <c r="K8" s="20"/>
      <c r="M8" s="19" t="s">
        <v>60</v>
      </c>
      <c r="N8" s="20"/>
      <c r="V8" t="s">
        <v>4</v>
      </c>
      <c r="W8" s="1" t="s">
        <v>7</v>
      </c>
      <c r="X8">
        <v>2</v>
      </c>
      <c r="Y8" s="2">
        <v>42037</v>
      </c>
      <c r="Z8" s="6" t="s">
        <v>17</v>
      </c>
      <c r="AB8" t="s">
        <v>6</v>
      </c>
      <c r="AC8" t="s">
        <v>7</v>
      </c>
      <c r="AD8">
        <v>6</v>
      </c>
      <c r="AE8" s="2">
        <v>42041</v>
      </c>
      <c r="AF8" s="6" t="s">
        <v>18</v>
      </c>
    </row>
    <row r="9" spans="1:32" ht="18.45" customHeight="1">
      <c r="A9" s="7" t="s">
        <v>22</v>
      </c>
      <c r="B9" s="8"/>
      <c r="C9" s="8"/>
      <c r="E9" s="7" t="s">
        <v>61</v>
      </c>
      <c r="F9" s="8"/>
      <c r="I9" s="19" t="s">
        <v>22</v>
      </c>
      <c r="J9" s="20"/>
      <c r="K9" s="20"/>
      <c r="M9" s="19" t="s">
        <v>61</v>
      </c>
      <c r="N9" s="20"/>
      <c r="V9" t="s">
        <v>5</v>
      </c>
      <c r="W9" s="1" t="s">
        <v>7</v>
      </c>
      <c r="X9">
        <f>+X8+2</f>
        <v>4</v>
      </c>
      <c r="Y9" s="2">
        <f>+Y8+2</f>
        <v>42039</v>
      </c>
      <c r="Z9" s="6" t="s">
        <v>18</v>
      </c>
      <c r="AB9" t="s">
        <v>6</v>
      </c>
      <c r="AC9" t="s">
        <v>7</v>
      </c>
      <c r="AD9">
        <f t="shared" ref="AD9:AE11" si="0">+AD8+7</f>
        <v>13</v>
      </c>
      <c r="AE9" s="2">
        <f t="shared" si="0"/>
        <v>42048</v>
      </c>
      <c r="AF9" s="6" t="s">
        <v>18</v>
      </c>
    </row>
    <row r="10" spans="1:32" ht="18.45" customHeight="1">
      <c r="A10" s="7" t="s">
        <v>23</v>
      </c>
      <c r="B10" s="8"/>
      <c r="C10" s="8"/>
      <c r="E10" s="7" t="s">
        <v>62</v>
      </c>
      <c r="F10" s="8"/>
      <c r="I10" s="19" t="s">
        <v>23</v>
      </c>
      <c r="J10" s="20"/>
      <c r="K10" s="20"/>
      <c r="M10" s="19" t="s">
        <v>62</v>
      </c>
      <c r="N10" s="20"/>
      <c r="V10" t="s">
        <v>4</v>
      </c>
      <c r="W10" s="1" t="s">
        <v>7</v>
      </c>
      <c r="X10">
        <f>+X8+7</f>
        <v>9</v>
      </c>
      <c r="Y10" s="2">
        <f>+Y9+5</f>
        <v>42044</v>
      </c>
      <c r="Z10" s="6" t="s">
        <v>18</v>
      </c>
      <c r="AB10" t="s">
        <v>6</v>
      </c>
      <c r="AC10" t="s">
        <v>7</v>
      </c>
      <c r="AD10">
        <f t="shared" si="0"/>
        <v>20</v>
      </c>
      <c r="AE10" s="2">
        <f t="shared" si="0"/>
        <v>42055</v>
      </c>
      <c r="AF10" s="6" t="s">
        <v>18</v>
      </c>
    </row>
    <row r="11" spans="1:32" ht="18.45" customHeight="1" thickBot="1">
      <c r="A11" s="7" t="s">
        <v>25</v>
      </c>
      <c r="B11" s="8"/>
      <c r="C11" s="8"/>
      <c r="E11" s="7" t="s">
        <v>63</v>
      </c>
      <c r="F11" s="8"/>
      <c r="I11" s="19" t="s">
        <v>25</v>
      </c>
      <c r="J11" s="20"/>
      <c r="K11" s="20"/>
      <c r="M11" s="19" t="s">
        <v>63</v>
      </c>
      <c r="N11" s="20"/>
      <c r="V11" t="s">
        <v>5</v>
      </c>
      <c r="W11" s="1" t="s">
        <v>7</v>
      </c>
      <c r="X11">
        <f>+X10+2</f>
        <v>11</v>
      </c>
      <c r="Y11" s="2">
        <f>+Y10+2</f>
        <v>42046</v>
      </c>
      <c r="Z11" s="6" t="s">
        <v>18</v>
      </c>
      <c r="AB11" t="s">
        <v>6</v>
      </c>
      <c r="AC11" t="s">
        <v>7</v>
      </c>
      <c r="AD11">
        <f t="shared" si="0"/>
        <v>27</v>
      </c>
      <c r="AE11" s="2">
        <f t="shared" si="0"/>
        <v>42062</v>
      </c>
      <c r="AF11" s="6" t="s">
        <v>18</v>
      </c>
    </row>
    <row r="12" spans="1:32" ht="18.45" customHeight="1">
      <c r="A12" s="39" t="s">
        <v>26</v>
      </c>
      <c r="B12" s="41"/>
      <c r="C12" s="41"/>
      <c r="E12" s="40" t="s">
        <v>105</v>
      </c>
      <c r="F12" s="59"/>
      <c r="I12" s="51" t="s">
        <v>26</v>
      </c>
      <c r="J12" s="52"/>
      <c r="K12" s="52"/>
      <c r="M12" s="53" t="s">
        <v>105</v>
      </c>
      <c r="N12" s="58"/>
      <c r="V12" t="s">
        <v>4</v>
      </c>
      <c r="W12" s="1" t="s">
        <v>7</v>
      </c>
      <c r="X12">
        <f>+X10+7</f>
        <v>16</v>
      </c>
      <c r="Y12" s="2">
        <f>+Y11+5</f>
        <v>42051</v>
      </c>
      <c r="Z12" s="6" t="s">
        <v>18</v>
      </c>
      <c r="AB12" t="s">
        <v>6</v>
      </c>
      <c r="AC12" t="s">
        <v>8</v>
      </c>
      <c r="AD12">
        <v>6</v>
      </c>
      <c r="AE12" s="2">
        <f t="shared" ref="AE12:AE27" si="1">+AE11+7</f>
        <v>42069</v>
      </c>
      <c r="AF12" s="6" t="s">
        <v>18</v>
      </c>
    </row>
    <row r="13" spans="1:32" ht="18.45" customHeight="1" thickBot="1">
      <c r="A13" s="7" t="s">
        <v>27</v>
      </c>
      <c r="B13" s="41"/>
      <c r="C13" s="41"/>
      <c r="E13" s="7" t="s">
        <v>64</v>
      </c>
      <c r="F13" s="8"/>
      <c r="I13" s="19" t="s">
        <v>27</v>
      </c>
      <c r="J13" s="52"/>
      <c r="K13" s="52"/>
      <c r="M13" s="19" t="s">
        <v>64</v>
      </c>
      <c r="N13" s="20"/>
      <c r="V13" t="s">
        <v>5</v>
      </c>
      <c r="W13" s="1" t="s">
        <v>7</v>
      </c>
      <c r="X13">
        <f>+X12+2</f>
        <v>18</v>
      </c>
      <c r="Y13" s="2">
        <f>+Y12+2</f>
        <v>42053</v>
      </c>
      <c r="Z13" s="6" t="s">
        <v>18</v>
      </c>
      <c r="AB13" t="s">
        <v>6</v>
      </c>
      <c r="AC13" t="s">
        <v>8</v>
      </c>
      <c r="AD13">
        <f>+AD12+7</f>
        <v>13</v>
      </c>
      <c r="AE13" s="2">
        <f t="shared" si="1"/>
        <v>42076</v>
      </c>
      <c r="AF13" s="6" t="s">
        <v>18</v>
      </c>
    </row>
    <row r="14" spans="1:32" ht="18.45" customHeight="1" thickBot="1">
      <c r="A14" s="40" t="s">
        <v>105</v>
      </c>
      <c r="B14" s="43"/>
      <c r="C14" s="42"/>
      <c r="E14" s="7" t="s">
        <v>67</v>
      </c>
      <c r="F14" s="8"/>
      <c r="H14" s="38"/>
      <c r="I14" s="53" t="s">
        <v>105</v>
      </c>
      <c r="J14" s="56"/>
      <c r="K14" s="54"/>
      <c r="M14" s="19" t="s">
        <v>67</v>
      </c>
      <c r="N14" s="20"/>
      <c r="V14" t="s">
        <v>4</v>
      </c>
      <c r="W14" s="1" t="s">
        <v>7</v>
      </c>
      <c r="X14">
        <f>+X12+7</f>
        <v>23</v>
      </c>
      <c r="Y14" s="2">
        <f>+Y13+5</f>
        <v>42058</v>
      </c>
      <c r="Z14" s="6" t="s">
        <v>19</v>
      </c>
      <c r="AB14" t="s">
        <v>6</v>
      </c>
      <c r="AC14" t="s">
        <v>8</v>
      </c>
      <c r="AD14">
        <f>+AD13+7</f>
        <v>20</v>
      </c>
      <c r="AE14" s="2">
        <f t="shared" si="1"/>
        <v>42083</v>
      </c>
      <c r="AF14" s="6" t="s">
        <v>18</v>
      </c>
    </row>
    <row r="15" spans="1:32" ht="18.45" customHeight="1" thickBot="1">
      <c r="A15" s="7" t="s">
        <v>28</v>
      </c>
      <c r="B15" s="8"/>
      <c r="C15" s="8"/>
      <c r="E15" s="40" t="s">
        <v>106</v>
      </c>
      <c r="F15" s="42"/>
      <c r="I15" s="19" t="s">
        <v>28</v>
      </c>
      <c r="J15" s="55"/>
      <c r="K15" s="55"/>
      <c r="M15" s="53" t="s">
        <v>106</v>
      </c>
      <c r="N15" s="54"/>
      <c r="V15" t="s">
        <v>5</v>
      </c>
      <c r="W15" s="1" t="s">
        <v>7</v>
      </c>
      <c r="X15">
        <f>+X14+2</f>
        <v>25</v>
      </c>
      <c r="Y15" s="2">
        <f>+Y14+2</f>
        <v>42060</v>
      </c>
      <c r="Z15" s="6" t="s">
        <v>18</v>
      </c>
      <c r="AB15" t="s">
        <v>6</v>
      </c>
      <c r="AC15" t="s">
        <v>8</v>
      </c>
      <c r="AD15">
        <f>+AD14+7</f>
        <v>27</v>
      </c>
      <c r="AE15" s="2">
        <f t="shared" si="1"/>
        <v>42090</v>
      </c>
      <c r="AF15" s="6" t="s">
        <v>18</v>
      </c>
    </row>
    <row r="16" spans="1:32" ht="18.45" customHeight="1">
      <c r="A16" s="7" t="s">
        <v>29</v>
      </c>
      <c r="B16" s="8"/>
      <c r="C16" s="8"/>
      <c r="E16" s="12" t="s">
        <v>109</v>
      </c>
      <c r="F16" s="8"/>
      <c r="I16" s="19" t="s">
        <v>29</v>
      </c>
      <c r="J16" s="20"/>
      <c r="K16" s="20"/>
      <c r="M16" s="22" t="s">
        <v>109</v>
      </c>
      <c r="N16" s="20"/>
      <c r="V16" t="s">
        <v>4</v>
      </c>
      <c r="W16" s="1" t="s">
        <v>8</v>
      </c>
      <c r="X16">
        <v>2</v>
      </c>
      <c r="Y16" s="2">
        <f>+Y15+5</f>
        <v>42065</v>
      </c>
      <c r="Z16" s="6" t="s">
        <v>17</v>
      </c>
      <c r="AB16" t="s">
        <v>6</v>
      </c>
      <c r="AC16" t="s">
        <v>16</v>
      </c>
      <c r="AD16">
        <v>3</v>
      </c>
      <c r="AE16" s="2">
        <f t="shared" si="1"/>
        <v>42097</v>
      </c>
      <c r="AF16" s="6" t="s">
        <v>19</v>
      </c>
    </row>
    <row r="17" spans="1:32" ht="18.45" customHeight="1">
      <c r="A17" s="7" t="s">
        <v>30</v>
      </c>
      <c r="B17" s="8"/>
      <c r="C17" s="8"/>
      <c r="E17" s="12" t="s">
        <v>110</v>
      </c>
      <c r="F17" s="8"/>
      <c r="I17" s="19" t="s">
        <v>30</v>
      </c>
      <c r="J17" s="20"/>
      <c r="K17" s="20"/>
      <c r="M17" s="22" t="s">
        <v>110</v>
      </c>
      <c r="N17" s="20"/>
      <c r="V17" t="s">
        <v>5</v>
      </c>
      <c r="W17" s="1" t="s">
        <v>8</v>
      </c>
      <c r="X17">
        <f>+X16+2</f>
        <v>4</v>
      </c>
      <c r="Y17" s="2">
        <f>+Y16+2</f>
        <v>42067</v>
      </c>
      <c r="Z17" s="6" t="s">
        <v>18</v>
      </c>
      <c r="AB17" t="s">
        <v>6</v>
      </c>
      <c r="AC17" t="s">
        <v>16</v>
      </c>
      <c r="AD17">
        <f>+AD16+7</f>
        <v>10</v>
      </c>
      <c r="AE17" s="2">
        <f t="shared" si="1"/>
        <v>42104</v>
      </c>
      <c r="AF17" s="6" t="s">
        <v>18</v>
      </c>
    </row>
    <row r="18" spans="1:32" ht="18.45" customHeight="1" thickBot="1">
      <c r="A18" s="7" t="s">
        <v>31</v>
      </c>
      <c r="B18" s="8"/>
      <c r="C18" s="8"/>
      <c r="E18" s="12" t="s">
        <v>111</v>
      </c>
      <c r="F18" s="8"/>
      <c r="I18" s="19" t="s">
        <v>31</v>
      </c>
      <c r="J18" s="20"/>
      <c r="K18" s="20"/>
      <c r="M18" s="22" t="s">
        <v>111</v>
      </c>
      <c r="N18" s="20"/>
      <c r="V18" t="s">
        <v>4</v>
      </c>
      <c r="W18" s="1" t="s">
        <v>8</v>
      </c>
      <c r="X18">
        <f>+X16+7</f>
        <v>9</v>
      </c>
      <c r="Y18" s="2">
        <f>+Y17+5</f>
        <v>42072</v>
      </c>
      <c r="Z18" s="6" t="s">
        <v>18</v>
      </c>
      <c r="AB18" t="s">
        <v>6</v>
      </c>
      <c r="AC18" t="s">
        <v>16</v>
      </c>
      <c r="AD18">
        <f>+AD17+7</f>
        <v>17</v>
      </c>
      <c r="AE18" s="2">
        <f t="shared" si="1"/>
        <v>42111</v>
      </c>
      <c r="AF18" s="6" t="s">
        <v>18</v>
      </c>
    </row>
    <row r="19" spans="1:32" ht="18.45" customHeight="1" thickBot="1">
      <c r="A19" s="7" t="s">
        <v>34</v>
      </c>
      <c r="B19" s="8"/>
      <c r="C19" s="8"/>
      <c r="E19" s="40" t="s">
        <v>107</v>
      </c>
      <c r="F19" s="42"/>
      <c r="I19" s="19" t="s">
        <v>34</v>
      </c>
      <c r="J19" s="20"/>
      <c r="K19" s="20"/>
      <c r="M19" s="53" t="s">
        <v>107</v>
      </c>
      <c r="N19" s="54"/>
      <c r="V19" t="s">
        <v>5</v>
      </c>
      <c r="W19" s="1" t="s">
        <v>8</v>
      </c>
      <c r="X19">
        <f>+X18+2</f>
        <v>11</v>
      </c>
      <c r="Y19" s="2">
        <f>+Y18+2</f>
        <v>42074</v>
      </c>
      <c r="Z19" s="6" t="s">
        <v>18</v>
      </c>
      <c r="AB19" t="s">
        <v>6</v>
      </c>
      <c r="AC19" t="s">
        <v>16</v>
      </c>
      <c r="AD19">
        <f>+AD18+7</f>
        <v>24</v>
      </c>
      <c r="AE19" s="2">
        <f t="shared" si="1"/>
        <v>42118</v>
      </c>
      <c r="AF19" s="6" t="s">
        <v>18</v>
      </c>
    </row>
    <row r="20" spans="1:32" ht="18.45" customHeight="1">
      <c r="A20" s="7" t="s">
        <v>35</v>
      </c>
      <c r="B20" s="8"/>
      <c r="C20" s="8"/>
      <c r="E20" s="12" t="s">
        <v>72</v>
      </c>
      <c r="F20" s="8"/>
      <c r="I20" s="19" t="s">
        <v>35</v>
      </c>
      <c r="J20" s="20"/>
      <c r="K20" s="20"/>
      <c r="M20" s="22" t="s">
        <v>72</v>
      </c>
      <c r="N20" s="20"/>
      <c r="V20" t="s">
        <v>4</v>
      </c>
      <c r="W20" s="1" t="s">
        <v>8</v>
      </c>
      <c r="X20">
        <f>+X18+7</f>
        <v>16</v>
      </c>
      <c r="Y20" s="2">
        <f>+Y19+5</f>
        <v>42079</v>
      </c>
      <c r="Z20" s="6" t="s">
        <v>18</v>
      </c>
      <c r="AB20" t="s">
        <v>6</v>
      </c>
      <c r="AC20" t="s">
        <v>10</v>
      </c>
      <c r="AD20">
        <v>1</v>
      </c>
      <c r="AE20" s="2">
        <f t="shared" si="1"/>
        <v>42125</v>
      </c>
      <c r="AF20" s="6" t="s">
        <v>20</v>
      </c>
    </row>
    <row r="21" spans="1:32" ht="18.45" customHeight="1" thickBot="1">
      <c r="A21" s="7" t="s">
        <v>36</v>
      </c>
      <c r="B21" s="8"/>
      <c r="C21" s="8"/>
      <c r="E21" s="12" t="s">
        <v>73</v>
      </c>
      <c r="F21" s="8"/>
      <c r="I21" s="19" t="s">
        <v>36</v>
      </c>
      <c r="J21" s="20"/>
      <c r="K21" s="20"/>
      <c r="M21" s="22" t="s">
        <v>73</v>
      </c>
      <c r="N21" s="20"/>
      <c r="V21" t="s">
        <v>5</v>
      </c>
      <c r="W21" s="1" t="s">
        <v>8</v>
      </c>
      <c r="X21">
        <f>+X20+2</f>
        <v>18</v>
      </c>
      <c r="Y21" s="2">
        <f>+Y20+2</f>
        <v>42081</v>
      </c>
      <c r="Z21" s="6" t="s">
        <v>18</v>
      </c>
      <c r="AB21" t="s">
        <v>6</v>
      </c>
      <c r="AC21" t="s">
        <v>10</v>
      </c>
      <c r="AD21">
        <f>+AD20+7</f>
        <v>8</v>
      </c>
      <c r="AE21" s="2">
        <f t="shared" si="1"/>
        <v>42132</v>
      </c>
      <c r="AF21" s="6" t="s">
        <v>18</v>
      </c>
    </row>
    <row r="22" spans="1:32" ht="18.45" customHeight="1" thickBot="1">
      <c r="A22" s="40" t="s">
        <v>106</v>
      </c>
      <c r="B22" s="43"/>
      <c r="C22" s="42"/>
      <c r="E22" s="12" t="s">
        <v>74</v>
      </c>
      <c r="F22" s="8"/>
      <c r="I22" s="53" t="s">
        <v>106</v>
      </c>
      <c r="J22" s="56"/>
      <c r="K22" s="54"/>
      <c r="M22" s="22" t="s">
        <v>74</v>
      </c>
      <c r="N22" s="20"/>
      <c r="V22" t="s">
        <v>4</v>
      </c>
      <c r="W22" s="1" t="s">
        <v>8</v>
      </c>
      <c r="X22">
        <f>+X20+7</f>
        <v>23</v>
      </c>
      <c r="Y22" s="2">
        <f>+Y21+5</f>
        <v>42086</v>
      </c>
      <c r="Z22" s="6" t="s">
        <v>19</v>
      </c>
      <c r="AB22" t="s">
        <v>6</v>
      </c>
      <c r="AC22" t="s">
        <v>10</v>
      </c>
      <c r="AD22">
        <f>+AD21+7</f>
        <v>15</v>
      </c>
      <c r="AE22" s="2">
        <f t="shared" si="1"/>
        <v>42139</v>
      </c>
      <c r="AF22" s="6" t="s">
        <v>18</v>
      </c>
    </row>
    <row r="23" spans="1:32" ht="18.45" customHeight="1">
      <c r="A23" s="7" t="s">
        <v>37</v>
      </c>
      <c r="B23" s="8"/>
      <c r="C23" s="8"/>
      <c r="E23" s="12" t="s">
        <v>75</v>
      </c>
      <c r="F23" s="8"/>
      <c r="I23" s="19" t="s">
        <v>37</v>
      </c>
      <c r="J23" s="20"/>
      <c r="K23" s="20"/>
      <c r="M23" s="22" t="s">
        <v>75</v>
      </c>
      <c r="N23" s="20"/>
      <c r="V23" t="s">
        <v>5</v>
      </c>
      <c r="W23" s="1" t="s">
        <v>8</v>
      </c>
      <c r="X23">
        <f>+X22+2</f>
        <v>25</v>
      </c>
      <c r="Y23" s="2">
        <f>+Y22+2</f>
        <v>42088</v>
      </c>
      <c r="Z23" s="6" t="s">
        <v>18</v>
      </c>
      <c r="AB23" t="s">
        <v>6</v>
      </c>
      <c r="AC23" t="s">
        <v>10</v>
      </c>
      <c r="AD23">
        <f>+AD22+7</f>
        <v>22</v>
      </c>
      <c r="AE23" s="2">
        <f t="shared" si="1"/>
        <v>42146</v>
      </c>
      <c r="AF23" s="6" t="s">
        <v>17</v>
      </c>
    </row>
    <row r="24" spans="1:32" ht="18.45" customHeight="1" thickBot="1">
      <c r="A24" s="7" t="s">
        <v>39</v>
      </c>
      <c r="B24" s="8"/>
      <c r="C24" s="8"/>
      <c r="E24" s="12" t="s">
        <v>76</v>
      </c>
      <c r="F24" s="8"/>
      <c r="I24" s="19" t="s">
        <v>39</v>
      </c>
      <c r="J24" s="20"/>
      <c r="K24" s="20"/>
      <c r="M24" s="22" t="s">
        <v>76</v>
      </c>
      <c r="N24" s="20"/>
      <c r="V24" t="s">
        <v>4</v>
      </c>
      <c r="W24" s="1" t="s">
        <v>8</v>
      </c>
      <c r="X24">
        <f>+X22+7</f>
        <v>30</v>
      </c>
      <c r="Y24" s="2">
        <f>+Y23+5</f>
        <v>42093</v>
      </c>
      <c r="Z24" s="6" t="s">
        <v>18</v>
      </c>
      <c r="AB24" t="s">
        <v>6</v>
      </c>
      <c r="AC24" t="s">
        <v>10</v>
      </c>
      <c r="AD24">
        <f>+AD23+7</f>
        <v>29</v>
      </c>
      <c r="AE24" s="2">
        <f t="shared" si="1"/>
        <v>42153</v>
      </c>
      <c r="AF24" s="6" t="s">
        <v>18</v>
      </c>
    </row>
    <row r="25" spans="1:32" ht="18.45" customHeight="1" thickBot="1">
      <c r="A25" s="7" t="s">
        <v>40</v>
      </c>
      <c r="B25" s="8"/>
      <c r="C25" s="8"/>
      <c r="E25" s="40" t="s">
        <v>108</v>
      </c>
      <c r="F25" s="42"/>
      <c r="I25" s="19" t="s">
        <v>40</v>
      </c>
      <c r="J25" s="20"/>
      <c r="K25" s="20"/>
      <c r="M25" s="53" t="s">
        <v>108</v>
      </c>
      <c r="N25" s="54"/>
      <c r="V25" t="s">
        <v>5</v>
      </c>
      <c r="W25" s="1" t="s">
        <v>9</v>
      </c>
      <c r="X25">
        <v>1</v>
      </c>
      <c r="Y25" s="2">
        <f>+Y24+2</f>
        <v>42095</v>
      </c>
      <c r="Z25" s="6" t="s">
        <v>20</v>
      </c>
      <c r="AB25" t="s">
        <v>6</v>
      </c>
      <c r="AC25" t="s">
        <v>11</v>
      </c>
      <c r="AD25">
        <v>5</v>
      </c>
      <c r="AE25" s="2">
        <f t="shared" si="1"/>
        <v>42160</v>
      </c>
      <c r="AF25" s="6" t="s">
        <v>18</v>
      </c>
    </row>
    <row r="26" spans="1:32" ht="18.45" customHeight="1">
      <c r="A26" s="7" t="s">
        <v>41</v>
      </c>
      <c r="B26" s="8"/>
      <c r="C26" s="8"/>
      <c r="E26" s="12" t="s">
        <v>78</v>
      </c>
      <c r="F26" s="8"/>
      <c r="I26" s="19" t="s">
        <v>41</v>
      </c>
      <c r="J26" s="20"/>
      <c r="K26" s="20"/>
      <c r="M26" s="22" t="s">
        <v>78</v>
      </c>
      <c r="N26" s="20"/>
      <c r="V26" t="s">
        <v>4</v>
      </c>
      <c r="W26" s="1" t="s">
        <v>9</v>
      </c>
      <c r="X26">
        <f>+X25+5</f>
        <v>6</v>
      </c>
      <c r="Y26" s="2">
        <f>+Y25+5</f>
        <v>42100</v>
      </c>
      <c r="Z26" s="6" t="s">
        <v>18</v>
      </c>
      <c r="AB26" t="s">
        <v>6</v>
      </c>
      <c r="AC26" t="s">
        <v>11</v>
      </c>
      <c r="AD26">
        <f>+AD25+7</f>
        <v>12</v>
      </c>
      <c r="AE26" s="2">
        <f t="shared" si="1"/>
        <v>42167</v>
      </c>
      <c r="AF26" s="6" t="s">
        <v>18</v>
      </c>
    </row>
    <row r="27" spans="1:32" ht="18.45" customHeight="1" thickBot="1">
      <c r="A27" s="7" t="s">
        <v>42</v>
      </c>
      <c r="B27" s="8"/>
      <c r="C27" s="8"/>
      <c r="E27" s="12" t="s">
        <v>79</v>
      </c>
      <c r="F27" s="8"/>
      <c r="I27" s="19" t="s">
        <v>42</v>
      </c>
      <c r="J27" s="20"/>
      <c r="K27" s="20"/>
      <c r="M27" s="22" t="s">
        <v>79</v>
      </c>
      <c r="N27" s="20"/>
      <c r="V27" t="s">
        <v>5</v>
      </c>
      <c r="W27" s="1" t="s">
        <v>9</v>
      </c>
      <c r="X27">
        <f>+X26+2</f>
        <v>8</v>
      </c>
      <c r="Y27" s="2">
        <f>+Y26+2</f>
        <v>42102</v>
      </c>
      <c r="Z27" s="6" t="s">
        <v>18</v>
      </c>
      <c r="AB27" t="s">
        <v>6</v>
      </c>
      <c r="AC27" t="s">
        <v>11</v>
      </c>
      <c r="AD27">
        <f>+AD26+7</f>
        <v>19</v>
      </c>
      <c r="AE27" s="2">
        <f t="shared" si="1"/>
        <v>42174</v>
      </c>
      <c r="AF27" s="6" t="s">
        <v>18</v>
      </c>
    </row>
    <row r="28" spans="1:32" ht="18.45" customHeight="1" thickBot="1">
      <c r="A28" s="7" t="s">
        <v>43</v>
      </c>
      <c r="B28" s="8"/>
      <c r="C28" s="8"/>
      <c r="E28" s="40" t="s">
        <v>136</v>
      </c>
      <c r="F28" s="42"/>
      <c r="I28" s="19" t="s">
        <v>43</v>
      </c>
      <c r="J28" s="20"/>
      <c r="K28" s="20"/>
      <c r="M28" s="53" t="s">
        <v>136</v>
      </c>
      <c r="N28" s="54"/>
      <c r="V28" t="s">
        <v>4</v>
      </c>
      <c r="W28" s="1" t="s">
        <v>9</v>
      </c>
      <c r="X28">
        <f>+X26+7</f>
        <v>13</v>
      </c>
      <c r="Y28" s="2">
        <f>+Y27+5</f>
        <v>42107</v>
      </c>
      <c r="Z28" s="6" t="s">
        <v>18</v>
      </c>
      <c r="AF28" s="6"/>
    </row>
    <row r="29" spans="1:32" ht="18.45" customHeight="1">
      <c r="A29" s="7" t="s">
        <v>44</v>
      </c>
      <c r="B29" s="8"/>
      <c r="C29" s="8"/>
      <c r="I29" s="19" t="s">
        <v>44</v>
      </c>
      <c r="J29" s="20"/>
      <c r="K29" s="20"/>
      <c r="V29" t="s">
        <v>5</v>
      </c>
      <c r="W29" s="1" t="s">
        <v>9</v>
      </c>
      <c r="X29">
        <f>+X28+2</f>
        <v>15</v>
      </c>
      <c r="Y29" s="2">
        <f>+Y28+2</f>
        <v>42109</v>
      </c>
      <c r="Z29" s="6" t="s">
        <v>18</v>
      </c>
      <c r="AF29" s="6"/>
    </row>
    <row r="30" spans="1:32" ht="18.45" customHeight="1" thickBot="1">
      <c r="A30" s="7" t="s">
        <v>45</v>
      </c>
      <c r="B30" s="8"/>
      <c r="C30" s="8"/>
      <c r="I30" s="19" t="s">
        <v>45</v>
      </c>
      <c r="J30" s="20"/>
      <c r="K30" s="20"/>
      <c r="V30" t="s">
        <v>4</v>
      </c>
      <c r="W30" s="1" t="s">
        <v>9</v>
      </c>
      <c r="X30">
        <f>+X28+7</f>
        <v>20</v>
      </c>
      <c r="Y30" s="2">
        <f>+Y29+5</f>
        <v>42114</v>
      </c>
      <c r="Z30" s="6" t="s">
        <v>18</v>
      </c>
      <c r="AF30" s="6"/>
    </row>
    <row r="31" spans="1:32" ht="18.45" customHeight="1" thickBot="1">
      <c r="A31" s="40" t="s">
        <v>107</v>
      </c>
      <c r="B31" s="43"/>
      <c r="C31" s="42"/>
      <c r="I31" s="53" t="s">
        <v>107</v>
      </c>
      <c r="J31" s="56"/>
      <c r="K31" s="54"/>
      <c r="V31" t="s">
        <v>5</v>
      </c>
      <c r="W31" s="1" t="s">
        <v>9</v>
      </c>
      <c r="X31">
        <f>+X30+2</f>
        <v>22</v>
      </c>
      <c r="Y31" s="2">
        <f>+Y30+2</f>
        <v>42116</v>
      </c>
      <c r="Z31" s="6" t="s">
        <v>17</v>
      </c>
      <c r="AF31" s="6"/>
    </row>
    <row r="32" spans="1:32" ht="18.45" customHeight="1">
      <c r="A32" s="7" t="s">
        <v>46</v>
      </c>
      <c r="B32" s="8"/>
      <c r="C32" s="8"/>
      <c r="I32" s="19" t="s">
        <v>46</v>
      </c>
      <c r="J32" s="20"/>
      <c r="K32" s="20"/>
      <c r="V32" t="s">
        <v>4</v>
      </c>
      <c r="W32" s="1" t="s">
        <v>9</v>
      </c>
      <c r="X32">
        <f>+X30+7</f>
        <v>27</v>
      </c>
      <c r="Y32" s="2">
        <f>+Y31+5</f>
        <v>42121</v>
      </c>
      <c r="Z32" s="6" t="s">
        <v>18</v>
      </c>
      <c r="AF32" s="6"/>
    </row>
    <row r="33" spans="1:32" ht="18.45" customHeight="1">
      <c r="A33" s="7" t="s">
        <v>47</v>
      </c>
      <c r="B33" s="8"/>
      <c r="C33" s="8"/>
      <c r="I33" s="19" t="s">
        <v>47</v>
      </c>
      <c r="J33" s="20"/>
      <c r="K33" s="20"/>
      <c r="V33" t="s">
        <v>5</v>
      </c>
      <c r="W33" s="1" t="s">
        <v>9</v>
      </c>
      <c r="X33">
        <f>+X32+2</f>
        <v>29</v>
      </c>
      <c r="Y33" s="2">
        <f>+Y32+2</f>
        <v>42123</v>
      </c>
      <c r="Z33" s="6" t="s">
        <v>18</v>
      </c>
      <c r="AF33" s="6"/>
    </row>
    <row r="34" spans="1:32" ht="18.45" customHeight="1">
      <c r="A34" s="7" t="s">
        <v>48</v>
      </c>
      <c r="B34" s="8"/>
      <c r="C34" s="8"/>
      <c r="I34" s="19" t="s">
        <v>48</v>
      </c>
      <c r="J34" s="20"/>
      <c r="K34" s="20"/>
      <c r="V34" t="s">
        <v>4</v>
      </c>
      <c r="W34" s="1" t="s">
        <v>10</v>
      </c>
      <c r="X34">
        <v>4</v>
      </c>
      <c r="Y34" s="2">
        <f>+Y33+5</f>
        <v>42128</v>
      </c>
      <c r="Z34" s="6" t="s">
        <v>18</v>
      </c>
      <c r="AF34" s="6"/>
    </row>
    <row r="35" spans="1:32" ht="18.45" customHeight="1">
      <c r="A35" s="7" t="s">
        <v>49</v>
      </c>
      <c r="B35" s="8"/>
      <c r="C35" s="8"/>
      <c r="I35" s="19" t="s">
        <v>49</v>
      </c>
      <c r="J35" s="20"/>
      <c r="K35" s="20"/>
      <c r="V35" t="s">
        <v>5</v>
      </c>
      <c r="W35" s="1" t="s">
        <v>10</v>
      </c>
      <c r="X35">
        <f>+X34+2</f>
        <v>6</v>
      </c>
      <c r="Y35" s="2">
        <f>+Y34+2</f>
        <v>42130</v>
      </c>
      <c r="Z35" s="6" t="s">
        <v>18</v>
      </c>
      <c r="AF35" s="6"/>
    </row>
    <row r="36" spans="1:32" ht="18.45" customHeight="1">
      <c r="A36" s="7" t="s">
        <v>51</v>
      </c>
      <c r="B36" s="8"/>
      <c r="C36" s="8"/>
      <c r="I36" s="19" t="s">
        <v>51</v>
      </c>
      <c r="J36" s="20"/>
      <c r="K36" s="20"/>
      <c r="V36" t="s">
        <v>4</v>
      </c>
      <c r="W36" s="1" t="s">
        <v>10</v>
      </c>
      <c r="X36">
        <f>+X34+7</f>
        <v>11</v>
      </c>
      <c r="Y36" s="2">
        <f>+Y35+5</f>
        <v>42135</v>
      </c>
      <c r="Z36" s="6" t="s">
        <v>18</v>
      </c>
      <c r="AF36" s="6"/>
    </row>
    <row r="37" spans="1:32" ht="18.45" customHeight="1">
      <c r="A37" s="7" t="s">
        <v>52</v>
      </c>
      <c r="B37" s="8"/>
      <c r="C37" s="8"/>
      <c r="I37" s="19" t="s">
        <v>52</v>
      </c>
      <c r="J37" s="20"/>
      <c r="K37" s="20"/>
      <c r="V37" t="s">
        <v>5</v>
      </c>
      <c r="W37" s="1" t="s">
        <v>10</v>
      </c>
      <c r="X37">
        <f>+X36+2</f>
        <v>13</v>
      </c>
      <c r="Y37" s="2">
        <f>+Y36+2</f>
        <v>42137</v>
      </c>
      <c r="Z37" s="6" t="s">
        <v>18</v>
      </c>
      <c r="AF37" s="6"/>
    </row>
    <row r="38" spans="1:32" ht="18.45" customHeight="1" thickBot="1">
      <c r="A38" s="7" t="s">
        <v>53</v>
      </c>
      <c r="B38" s="8"/>
      <c r="C38" s="8"/>
      <c r="I38" s="19" t="s">
        <v>53</v>
      </c>
      <c r="J38" s="20"/>
      <c r="K38" s="20"/>
      <c r="V38" t="s">
        <v>4</v>
      </c>
      <c r="W38" s="1" t="s">
        <v>10</v>
      </c>
      <c r="X38">
        <f>+X36+7</f>
        <v>18</v>
      </c>
      <c r="Y38" s="2">
        <f>+Y37+5</f>
        <v>42142</v>
      </c>
      <c r="Z38" s="6" t="s">
        <v>18</v>
      </c>
      <c r="AF38" s="6"/>
    </row>
    <row r="39" spans="1:32" ht="18.45" customHeight="1" thickBot="1">
      <c r="A39" s="40" t="s">
        <v>108</v>
      </c>
      <c r="B39" s="43"/>
      <c r="C39" s="42"/>
      <c r="I39" s="53" t="s">
        <v>108</v>
      </c>
      <c r="J39" s="56"/>
      <c r="K39" s="54"/>
      <c r="V39" t="s">
        <v>5</v>
      </c>
      <c r="W39" s="1" t="s">
        <v>10</v>
      </c>
      <c r="X39">
        <f>+X38+2</f>
        <v>20</v>
      </c>
      <c r="Y39" s="2">
        <f>+Y38+2</f>
        <v>42144</v>
      </c>
      <c r="Z39" s="6" t="s">
        <v>18</v>
      </c>
      <c r="AF39" s="6"/>
    </row>
    <row r="40" spans="1:32" ht="18.45" customHeight="1">
      <c r="A40" s="7" t="s">
        <v>54</v>
      </c>
      <c r="B40" s="8"/>
      <c r="C40" s="8"/>
      <c r="I40" s="19" t="s">
        <v>54</v>
      </c>
      <c r="J40" s="20"/>
      <c r="K40" s="20"/>
      <c r="V40" t="s">
        <v>4</v>
      </c>
      <c r="W40" s="1" t="s">
        <v>10</v>
      </c>
      <c r="X40">
        <f>+X38+7</f>
        <v>25</v>
      </c>
      <c r="Y40" s="2">
        <f>+Y39+5</f>
        <v>42149</v>
      </c>
      <c r="Z40" s="6" t="s">
        <v>18</v>
      </c>
      <c r="AF40" s="6"/>
    </row>
    <row r="41" spans="1:32" ht="18.45" customHeight="1">
      <c r="A41" s="7" t="s">
        <v>55</v>
      </c>
      <c r="B41" s="8"/>
      <c r="C41" s="8"/>
      <c r="I41" s="19" t="s">
        <v>55</v>
      </c>
      <c r="J41" s="20"/>
      <c r="K41" s="20"/>
      <c r="V41" t="s">
        <v>5</v>
      </c>
      <c r="W41" s="1" t="s">
        <v>10</v>
      </c>
      <c r="X41">
        <f>+X40+2</f>
        <v>27</v>
      </c>
      <c r="Y41" s="2">
        <f>+Y40+2</f>
        <v>42151</v>
      </c>
      <c r="Z41" s="6" t="s">
        <v>18</v>
      </c>
      <c r="AF41" s="6"/>
    </row>
    <row r="42" spans="1:32" ht="18.45" customHeight="1">
      <c r="A42" s="7" t="s">
        <v>56</v>
      </c>
      <c r="B42" s="8"/>
      <c r="C42" s="8"/>
      <c r="I42" s="19" t="s">
        <v>56</v>
      </c>
      <c r="J42" s="20"/>
      <c r="K42" s="20"/>
      <c r="V42" t="s">
        <v>5</v>
      </c>
      <c r="W42" s="1" t="s">
        <v>11</v>
      </c>
      <c r="X42" t="e">
        <f>+#REF!+2</f>
        <v>#REF!</v>
      </c>
      <c r="Y42" s="2" t="e">
        <f>+#REF!+2</f>
        <v>#REF!</v>
      </c>
      <c r="Z42" s="6" t="s">
        <v>18</v>
      </c>
      <c r="AF42" s="6"/>
    </row>
    <row r="43" spans="1:32" ht="18.45" customHeight="1">
      <c r="A43" s="7" t="s">
        <v>57</v>
      </c>
      <c r="B43" s="8"/>
      <c r="C43" s="8"/>
      <c r="I43" s="19" t="s">
        <v>57</v>
      </c>
      <c r="J43" s="20"/>
      <c r="K43" s="20"/>
      <c r="V43" t="s">
        <v>4</v>
      </c>
      <c r="W43" s="1" t="s">
        <v>11</v>
      </c>
      <c r="X43" t="e">
        <f>+#REF!+7</f>
        <v>#REF!</v>
      </c>
      <c r="Y43" s="2" t="e">
        <f>+Y42+5</f>
        <v>#REF!</v>
      </c>
      <c r="Z43" s="6" t="s">
        <v>18</v>
      </c>
      <c r="AF43" s="6"/>
    </row>
    <row r="44" spans="1:32" ht="18.45" customHeight="1">
      <c r="A44" s="7" t="s">
        <v>58</v>
      </c>
      <c r="B44" s="8"/>
      <c r="C44" s="8"/>
      <c r="I44" s="19" t="s">
        <v>58</v>
      </c>
      <c r="J44" s="20"/>
      <c r="K44" s="20"/>
      <c r="V44" t="s">
        <v>5</v>
      </c>
      <c r="W44" s="1" t="s">
        <v>11</v>
      </c>
      <c r="X44" t="e">
        <f>+X43+2</f>
        <v>#REF!</v>
      </c>
      <c r="Y44" s="2" t="e">
        <f>+Y43+2</f>
        <v>#REF!</v>
      </c>
      <c r="Z44" s="6" t="s">
        <v>18</v>
      </c>
      <c r="AF44" s="6"/>
    </row>
    <row r="45" spans="1:32" ht="18.45" customHeight="1">
      <c r="A45" s="7" t="s">
        <v>59</v>
      </c>
      <c r="B45" s="8"/>
      <c r="C45" s="8"/>
      <c r="I45" s="19" t="s">
        <v>59</v>
      </c>
      <c r="J45" s="20"/>
      <c r="K45" s="20"/>
      <c r="W45" s="1"/>
      <c r="Y45" s="2"/>
      <c r="Z45" s="5"/>
      <c r="AF45" s="5"/>
    </row>
    <row r="46" spans="1:32" ht="18.45" customHeight="1">
      <c r="A46" s="7" t="s">
        <v>129</v>
      </c>
      <c r="B46" s="8"/>
      <c r="C46" s="8"/>
      <c r="I46" s="19" t="s">
        <v>129</v>
      </c>
      <c r="J46" s="20"/>
      <c r="K46" s="20"/>
      <c r="W46" s="1"/>
      <c r="Y46" s="2"/>
      <c r="Z46" s="5"/>
      <c r="AF46" s="5"/>
    </row>
    <row r="47" spans="1:32" ht="18.45" customHeight="1" thickBot="1">
      <c r="A47" s="7" t="s">
        <v>130</v>
      </c>
      <c r="B47" s="8"/>
      <c r="C47" s="8"/>
      <c r="I47" s="19" t="s">
        <v>130</v>
      </c>
      <c r="J47" s="20"/>
      <c r="K47" s="20"/>
      <c r="W47" s="1"/>
      <c r="Y47" s="2"/>
      <c r="Z47" s="5"/>
      <c r="AF47" s="5"/>
    </row>
    <row r="48" spans="1:32" ht="18.45" customHeight="1" thickBot="1">
      <c r="A48" s="40" t="s">
        <v>136</v>
      </c>
      <c r="B48" s="43"/>
      <c r="C48" s="42"/>
      <c r="I48" s="53" t="s">
        <v>136</v>
      </c>
      <c r="J48" s="56"/>
      <c r="K48" s="54"/>
      <c r="W48" s="1"/>
      <c r="Y48" s="2"/>
      <c r="Z48" s="5"/>
      <c r="AF48" s="5"/>
    </row>
    <row r="49" spans="1:32" ht="5.55" customHeight="1" thickBot="1">
      <c r="B49" s="4"/>
      <c r="C49" s="4"/>
      <c r="D49" s="4"/>
      <c r="I49" s="14"/>
      <c r="W49" s="1"/>
      <c r="Y49" s="2"/>
      <c r="Z49" s="5"/>
      <c r="AF49" s="5"/>
    </row>
    <row r="50" spans="1:32" ht="27" customHeight="1" thickBot="1">
      <c r="A50" s="62"/>
      <c r="B50" s="61" t="s">
        <v>112</v>
      </c>
      <c r="C50" s="63"/>
      <c r="D50" s="62"/>
      <c r="E50" s="61" t="s">
        <v>116</v>
      </c>
      <c r="F50" s="63"/>
      <c r="I50" s="64" t="s">
        <v>126</v>
      </c>
      <c r="J50" s="57"/>
      <c r="K50" s="57"/>
      <c r="L50" s="57"/>
      <c r="M50" s="57"/>
      <c r="W50" s="1"/>
      <c r="Y50" s="2"/>
      <c r="Z50" s="5"/>
      <c r="AF50" s="5"/>
    </row>
    <row r="51" spans="1:32" s="48" customFormat="1" ht="15" thickBot="1">
      <c r="A51" s="47"/>
      <c r="C51" s="49" t="s">
        <v>113</v>
      </c>
      <c r="F51" s="49" t="s">
        <v>114</v>
      </c>
      <c r="H51" s="50"/>
      <c r="I51" s="57" t="s">
        <v>120</v>
      </c>
      <c r="J51" s="14"/>
      <c r="K51" s="14"/>
      <c r="L51" s="14"/>
      <c r="M51" s="14"/>
      <c r="N51" s="14"/>
      <c r="Q51"/>
      <c r="Z51" s="47"/>
      <c r="AF51" s="47"/>
    </row>
    <row r="52" spans="1:32" ht="25.2" customHeight="1" thickBot="1">
      <c r="A52" s="62"/>
      <c r="B52" s="61" t="s">
        <v>138</v>
      </c>
      <c r="C52" s="67" t="s">
        <v>137</v>
      </c>
      <c r="D52" s="62"/>
      <c r="E52" s="66" t="s">
        <v>139</v>
      </c>
      <c r="F52" s="67" t="s">
        <v>137</v>
      </c>
      <c r="I52" s="57" t="s">
        <v>121</v>
      </c>
    </row>
    <row r="53" spans="1:32" ht="15" thickBot="1">
      <c r="I53" s="57" t="s">
        <v>122</v>
      </c>
      <c r="P53" s="26"/>
    </row>
    <row r="54" spans="1:32" ht="27" customHeight="1" thickBot="1">
      <c r="A54" s="44" t="s">
        <v>115</v>
      </c>
      <c r="B54" s="45"/>
      <c r="C54" s="45"/>
      <c r="D54" s="45"/>
      <c r="E54" s="46"/>
      <c r="F54" s="68"/>
      <c r="I54" s="57" t="s">
        <v>123</v>
      </c>
      <c r="P54" s="26"/>
    </row>
    <row r="55" spans="1:32">
      <c r="A55" s="4" t="s">
        <v>97</v>
      </c>
      <c r="I55" s="57" t="s">
        <v>124</v>
      </c>
      <c r="P55" s="26"/>
    </row>
    <row r="56" spans="1:32" ht="15.6">
      <c r="A56" s="4" t="s">
        <v>96</v>
      </c>
      <c r="I56" s="57" t="s">
        <v>134</v>
      </c>
      <c r="P56" s="26"/>
    </row>
    <row r="57" spans="1:32" ht="4.2" customHeight="1">
      <c r="I57" s="57"/>
      <c r="P57" s="26"/>
    </row>
    <row r="58" spans="1:32" ht="15.6">
      <c r="A58" s="4" t="s">
        <v>99</v>
      </c>
      <c r="I58" s="60" t="s">
        <v>131</v>
      </c>
      <c r="J58" s="60"/>
      <c r="K58" s="60"/>
      <c r="L58" s="60"/>
      <c r="M58" s="60"/>
      <c r="N58" s="60"/>
      <c r="P58" s="26"/>
    </row>
    <row r="59" spans="1:32" ht="15.6">
      <c r="A59" s="4" t="s">
        <v>125</v>
      </c>
      <c r="I59" s="60" t="s">
        <v>132</v>
      </c>
      <c r="J59" s="60"/>
      <c r="K59" s="60"/>
      <c r="L59" s="60"/>
      <c r="M59" s="60"/>
      <c r="N59" s="60"/>
      <c r="P59" s="26"/>
    </row>
    <row r="60" spans="1:32">
      <c r="I60" s="60"/>
      <c r="J60" s="60" t="s">
        <v>85</v>
      </c>
      <c r="K60" s="60"/>
      <c r="L60" s="60"/>
      <c r="M60" s="60"/>
      <c r="N60" s="60"/>
      <c r="P60" s="26"/>
    </row>
    <row r="61" spans="1:32">
      <c r="P61" s="26"/>
    </row>
    <row r="62" spans="1:32">
      <c r="I62" s="14"/>
      <c r="P62" s="26"/>
    </row>
    <row r="63" spans="1:32">
      <c r="E63">
        <f>36*2.5</f>
        <v>90</v>
      </c>
      <c r="I63" s="14"/>
      <c r="P63" s="26"/>
    </row>
    <row r="64" spans="1:32">
      <c r="I64" s="14"/>
      <c r="P64" s="26"/>
    </row>
    <row r="65" spans="16:17">
      <c r="P65" s="26"/>
    </row>
    <row r="66" spans="16:17">
      <c r="P66" s="26"/>
    </row>
    <row r="67" spans="16:17">
      <c r="P67" s="26"/>
      <c r="Q67">
        <f>16*5</f>
        <v>80</v>
      </c>
    </row>
    <row r="68" spans="16:17">
      <c r="P68" s="26"/>
    </row>
    <row r="69" spans="16:17">
      <c r="P69" s="26"/>
    </row>
  </sheetData>
  <pageMargins left="0.34" right="0.28000000000000003" top="0.36" bottom="0.17" header="0.31496062992125984" footer="0.31496062992125984"/>
  <pageSetup scale="71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W946"/>
  <sheetViews>
    <sheetView tabSelected="1" zoomScale="85" zoomScaleNormal="85" zoomScaleSheetLayoutView="85" workbookViewId="0">
      <selection activeCell="B1" sqref="B1:K1"/>
    </sheetView>
  </sheetViews>
  <sheetFormatPr defaultColWidth="8.77734375" defaultRowHeight="14.4"/>
  <cols>
    <col min="2" max="2" width="20.44140625" style="4" customWidth="1"/>
    <col min="3" max="6" width="7.6640625" customWidth="1"/>
    <col min="7" max="7" width="20.6640625" customWidth="1"/>
    <col min="8" max="11" width="7.6640625" customWidth="1"/>
    <col min="12" max="12" width="10.44140625" customWidth="1"/>
    <col min="13" max="13" width="9.109375" style="70" customWidth="1"/>
    <col min="14" max="14" width="20.44140625" style="71" customWidth="1"/>
    <col min="15" max="18" width="7.6640625" style="71" customWidth="1"/>
    <col min="19" max="19" width="20.44140625" customWidth="1"/>
    <col min="20" max="23" width="7.6640625" customWidth="1"/>
  </cols>
  <sheetData>
    <row r="1" spans="1:23" s="113" customFormat="1" ht="46.2">
      <c r="A1" s="143" t="s">
        <v>170</v>
      </c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59" t="s">
        <v>148</v>
      </c>
      <c r="M1" s="143" t="s">
        <v>146</v>
      </c>
      <c r="N1" s="142" t="s">
        <v>0</v>
      </c>
      <c r="O1" s="142"/>
      <c r="P1" s="142"/>
      <c r="Q1" s="142"/>
      <c r="R1" s="142"/>
      <c r="S1" s="142"/>
      <c r="T1" s="142"/>
      <c r="U1" s="142"/>
      <c r="V1" s="142"/>
      <c r="W1" s="142"/>
    </row>
    <row r="2" spans="1:23" s="112" customFormat="1" ht="31.5" customHeight="1">
      <c r="A2" s="143"/>
      <c r="B2" s="144" t="s">
        <v>171</v>
      </c>
      <c r="C2" s="145"/>
      <c r="D2" s="145"/>
      <c r="E2" s="145"/>
      <c r="F2" s="145"/>
      <c r="G2" s="145"/>
      <c r="H2" s="145"/>
      <c r="I2" s="145"/>
      <c r="J2" s="145"/>
      <c r="K2" s="145"/>
      <c r="L2" s="159"/>
      <c r="M2" s="143"/>
      <c r="N2" s="144" t="s">
        <v>171</v>
      </c>
      <c r="O2" s="145"/>
      <c r="P2" s="145"/>
      <c r="Q2" s="145"/>
      <c r="R2" s="145"/>
      <c r="S2" s="145"/>
      <c r="T2" s="145"/>
      <c r="U2" s="145"/>
      <c r="V2" s="145"/>
      <c r="W2" s="145"/>
    </row>
    <row r="3" spans="1:23" ht="12" customHeight="1" thickBot="1">
      <c r="A3" s="143"/>
      <c r="B3"/>
      <c r="L3" s="159"/>
      <c r="M3" s="143"/>
      <c r="N3"/>
      <c r="O3"/>
      <c r="P3"/>
      <c r="Q3"/>
      <c r="R3"/>
    </row>
    <row r="4" spans="1:23" ht="35.25" customHeight="1" thickBot="1">
      <c r="A4" s="143"/>
      <c r="B4" s="116" t="s">
        <v>140</v>
      </c>
      <c r="C4" s="139"/>
      <c r="D4" s="140"/>
      <c r="E4" s="140"/>
      <c r="F4" s="140"/>
      <c r="G4" s="140"/>
      <c r="H4" s="140"/>
      <c r="I4" s="140"/>
      <c r="J4" s="140"/>
      <c r="K4" s="141"/>
      <c r="L4" s="159"/>
      <c r="M4" s="143"/>
      <c r="N4" s="116" t="s">
        <v>140</v>
      </c>
      <c r="O4" s="139"/>
      <c r="P4" s="140"/>
      <c r="Q4" s="140"/>
      <c r="R4" s="140"/>
      <c r="S4" s="140"/>
      <c r="T4" s="140"/>
      <c r="U4" s="140"/>
      <c r="V4" s="140"/>
      <c r="W4" s="141"/>
    </row>
    <row r="5" spans="1:23" ht="12" customHeight="1" thickBot="1">
      <c r="A5" s="143"/>
      <c r="B5" s="100"/>
      <c r="C5" s="99"/>
      <c r="D5" s="77"/>
      <c r="E5" s="77"/>
      <c r="F5" s="77"/>
      <c r="G5" s="77"/>
      <c r="H5" s="77"/>
      <c r="I5" s="77"/>
      <c r="J5" s="77"/>
      <c r="K5" s="77"/>
      <c r="L5" s="159"/>
      <c r="M5" s="143"/>
      <c r="N5" s="100"/>
      <c r="O5" s="99"/>
      <c r="P5" s="77"/>
      <c r="Q5" s="77"/>
      <c r="R5" s="77"/>
      <c r="S5" s="77"/>
      <c r="T5" s="77"/>
      <c r="U5" s="77"/>
      <c r="V5" s="77"/>
      <c r="W5" s="77"/>
    </row>
    <row r="6" spans="1:23" ht="35.25" customHeight="1" thickBot="1">
      <c r="A6" s="143"/>
      <c r="B6" s="116" t="s">
        <v>81</v>
      </c>
      <c r="C6" s="139"/>
      <c r="D6" s="140"/>
      <c r="E6" s="140"/>
      <c r="F6" s="140"/>
      <c r="G6" s="140"/>
      <c r="H6" s="140"/>
      <c r="I6" s="140"/>
      <c r="J6" s="140"/>
      <c r="K6" s="141"/>
      <c r="L6" s="159"/>
      <c r="M6" s="143"/>
      <c r="N6" s="116" t="s">
        <v>81</v>
      </c>
      <c r="O6" s="139"/>
      <c r="P6" s="140"/>
      <c r="Q6" s="140"/>
      <c r="R6" s="140"/>
      <c r="S6" s="140"/>
      <c r="T6" s="140"/>
      <c r="U6" s="140"/>
      <c r="V6" s="140"/>
      <c r="W6" s="141"/>
    </row>
    <row r="7" spans="1:23" ht="12" customHeight="1" thickBot="1">
      <c r="A7" s="143"/>
      <c r="B7" s="74"/>
      <c r="C7" s="77"/>
      <c r="D7" s="77"/>
      <c r="E7" s="77"/>
      <c r="F7" s="77"/>
      <c r="G7" s="77"/>
      <c r="H7" s="77"/>
      <c r="I7" s="77"/>
      <c r="J7" s="77"/>
      <c r="K7" s="77"/>
      <c r="L7" s="159"/>
      <c r="M7" s="143"/>
      <c r="N7" s="74"/>
      <c r="O7" s="77"/>
      <c r="P7" s="77"/>
      <c r="Q7" s="77"/>
      <c r="R7" s="77"/>
      <c r="S7" s="77"/>
      <c r="T7" s="77"/>
      <c r="U7" s="77"/>
      <c r="V7" s="77"/>
      <c r="W7" s="77"/>
    </row>
    <row r="8" spans="1:23" ht="19.5" customHeight="1" thickBot="1">
      <c r="A8" s="143"/>
      <c r="B8" s="146" t="s">
        <v>174</v>
      </c>
      <c r="C8" s="147"/>
      <c r="D8" s="147"/>
      <c r="E8" s="147"/>
      <c r="F8" s="147"/>
      <c r="G8" s="147"/>
      <c r="H8" s="147"/>
      <c r="I8" s="147"/>
      <c r="J8" s="147"/>
      <c r="K8" s="148"/>
      <c r="L8" s="159"/>
      <c r="M8" s="143"/>
      <c r="N8" s="146" t="s">
        <v>144</v>
      </c>
      <c r="O8" s="147"/>
      <c r="P8" s="147"/>
      <c r="Q8" s="147"/>
      <c r="R8" s="147"/>
      <c r="S8" s="147"/>
      <c r="T8" s="147"/>
      <c r="U8" s="147"/>
      <c r="V8" s="147"/>
      <c r="W8" s="148"/>
    </row>
    <row r="9" spans="1:23" ht="12" customHeight="1" thickBot="1">
      <c r="A9" s="143"/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9"/>
      <c r="M9" s="143"/>
      <c r="N9" s="149"/>
      <c r="O9" s="150"/>
      <c r="P9" s="150"/>
      <c r="Q9" s="150"/>
      <c r="R9" s="150"/>
      <c r="S9" s="150"/>
      <c r="T9" s="150"/>
      <c r="U9" s="150"/>
      <c r="V9" s="150"/>
      <c r="W9" s="150"/>
    </row>
    <row r="10" spans="1:23" ht="44.25" customHeight="1">
      <c r="A10" s="143"/>
      <c r="B10" s="151" t="s">
        <v>175</v>
      </c>
      <c r="C10" s="137" t="s">
        <v>172</v>
      </c>
      <c r="D10" s="137"/>
      <c r="E10" s="137"/>
      <c r="F10" s="138"/>
      <c r="G10" s="151" t="s">
        <v>176</v>
      </c>
      <c r="H10" s="137" t="s">
        <v>173</v>
      </c>
      <c r="I10" s="137"/>
      <c r="J10" s="137"/>
      <c r="K10" s="138"/>
      <c r="L10" s="159"/>
      <c r="M10" s="143"/>
      <c r="N10" s="175" t="s">
        <v>160</v>
      </c>
      <c r="O10" s="162"/>
      <c r="P10" s="162"/>
      <c r="Q10" s="162" t="s">
        <v>168</v>
      </c>
      <c r="R10" s="162"/>
      <c r="S10" s="160" t="s">
        <v>160</v>
      </c>
      <c r="T10" s="162"/>
      <c r="U10" s="162"/>
      <c r="V10" s="162" t="s">
        <v>168</v>
      </c>
      <c r="W10" s="162"/>
    </row>
    <row r="11" spans="1:23" ht="129.75" customHeight="1">
      <c r="A11" s="143"/>
      <c r="B11" s="152"/>
      <c r="C11" s="118" t="s">
        <v>149</v>
      </c>
      <c r="D11" s="118"/>
      <c r="E11" s="118"/>
      <c r="F11" s="119"/>
      <c r="G11" s="152"/>
      <c r="H11" s="118" t="s">
        <v>177</v>
      </c>
      <c r="I11" s="118"/>
      <c r="J11" s="118"/>
      <c r="K11" s="119"/>
      <c r="L11" s="159"/>
      <c r="M11" s="143"/>
      <c r="N11" s="176"/>
      <c r="O11" s="163"/>
      <c r="P11" s="164"/>
      <c r="Q11" s="163" t="s">
        <v>149</v>
      </c>
      <c r="R11" s="164"/>
      <c r="S11" s="161"/>
      <c r="T11" s="163"/>
      <c r="U11" s="164"/>
      <c r="V11" s="163" t="s">
        <v>149</v>
      </c>
      <c r="W11" s="164"/>
    </row>
    <row r="12" spans="1:23" s="78" customFormat="1" ht="18" customHeight="1">
      <c r="A12" s="143"/>
      <c r="B12" s="126" t="s">
        <v>141</v>
      </c>
      <c r="C12" s="129" t="s">
        <v>147</v>
      </c>
      <c r="D12" s="127"/>
      <c r="E12" s="127"/>
      <c r="F12" s="128"/>
      <c r="G12" s="126" t="s">
        <v>141</v>
      </c>
      <c r="H12" s="135" t="s">
        <v>187</v>
      </c>
      <c r="I12" s="127"/>
      <c r="J12" s="127"/>
      <c r="K12" s="128"/>
      <c r="L12" s="159"/>
      <c r="M12" s="143"/>
      <c r="N12" s="87" t="s">
        <v>141</v>
      </c>
      <c r="O12" s="109"/>
      <c r="P12" s="109"/>
      <c r="Q12" s="109" t="s">
        <v>147</v>
      </c>
      <c r="R12" s="109"/>
      <c r="S12" s="110" t="s">
        <v>141</v>
      </c>
      <c r="T12" s="109"/>
      <c r="U12" s="109"/>
      <c r="V12" s="109"/>
      <c r="W12" s="114" t="s">
        <v>147</v>
      </c>
    </row>
    <row r="13" spans="1:23" ht="19.05" customHeight="1">
      <c r="A13" s="143"/>
      <c r="B13" s="132" t="s">
        <v>178</v>
      </c>
      <c r="C13" s="122"/>
      <c r="D13" s="121"/>
      <c r="E13" s="121"/>
      <c r="F13" s="121"/>
      <c r="G13" s="133" t="s">
        <v>188</v>
      </c>
      <c r="H13" s="122"/>
      <c r="I13" s="121"/>
      <c r="J13" s="121"/>
      <c r="K13" s="121"/>
      <c r="L13" s="159"/>
      <c r="M13" s="143"/>
      <c r="N13" s="88" t="s">
        <v>150</v>
      </c>
      <c r="O13" s="84"/>
      <c r="P13" s="84"/>
      <c r="Q13" s="84"/>
      <c r="R13" s="84"/>
      <c r="S13" s="82" t="s">
        <v>161</v>
      </c>
      <c r="T13" s="84"/>
      <c r="U13" s="84"/>
      <c r="V13" s="84"/>
      <c r="W13" s="89"/>
    </row>
    <row r="14" spans="1:23" ht="19.05" customHeight="1">
      <c r="A14" s="143"/>
      <c r="B14" s="132" t="s">
        <v>179</v>
      </c>
      <c r="C14" s="122"/>
      <c r="D14" s="121"/>
      <c r="E14" s="121"/>
      <c r="F14" s="121"/>
      <c r="G14" s="133" t="s">
        <v>189</v>
      </c>
      <c r="H14" s="122"/>
      <c r="I14" s="121"/>
      <c r="J14" s="121"/>
      <c r="K14" s="121"/>
      <c r="L14" s="159"/>
      <c r="M14" s="143"/>
      <c r="N14" s="88" t="s">
        <v>151</v>
      </c>
      <c r="O14" s="84"/>
      <c r="P14" s="84"/>
      <c r="Q14" s="84"/>
      <c r="R14" s="84"/>
      <c r="S14" s="82" t="s">
        <v>162</v>
      </c>
      <c r="T14" s="84"/>
      <c r="U14" s="84"/>
      <c r="V14" s="84"/>
      <c r="W14" s="89"/>
    </row>
    <row r="15" spans="1:23" ht="19.05" customHeight="1">
      <c r="A15" s="143"/>
      <c r="B15" s="132" t="s">
        <v>180</v>
      </c>
      <c r="C15" s="122"/>
      <c r="D15" s="121"/>
      <c r="E15" s="121"/>
      <c r="F15" s="121"/>
      <c r="G15" s="133" t="s">
        <v>190</v>
      </c>
      <c r="H15" s="122"/>
      <c r="I15" s="121"/>
      <c r="J15" s="121"/>
      <c r="K15" s="121"/>
      <c r="L15" s="159"/>
      <c r="M15" s="143"/>
      <c r="N15" s="88" t="s">
        <v>152</v>
      </c>
      <c r="O15" s="84"/>
      <c r="P15" s="84"/>
      <c r="Q15" s="84"/>
      <c r="R15" s="84"/>
      <c r="S15" s="82" t="s">
        <v>163</v>
      </c>
      <c r="T15" s="84"/>
      <c r="U15" s="84"/>
      <c r="V15" s="84"/>
      <c r="W15" s="89"/>
    </row>
    <row r="16" spans="1:23" ht="19.05" customHeight="1">
      <c r="A16" s="143"/>
      <c r="B16" s="132" t="s">
        <v>181</v>
      </c>
      <c r="C16" s="122"/>
      <c r="D16" s="121"/>
      <c r="E16" s="121"/>
      <c r="F16" s="121"/>
      <c r="G16" s="133" t="s">
        <v>191</v>
      </c>
      <c r="H16" s="122"/>
      <c r="I16" s="121"/>
      <c r="J16" s="121"/>
      <c r="K16" s="121"/>
      <c r="L16" s="159"/>
      <c r="M16" s="143"/>
      <c r="N16" s="88" t="s">
        <v>153</v>
      </c>
      <c r="O16" s="84"/>
      <c r="P16" s="84"/>
      <c r="Q16" s="84"/>
      <c r="R16" s="84"/>
      <c r="S16" s="82" t="s">
        <v>164</v>
      </c>
      <c r="T16" s="84"/>
      <c r="U16" s="84"/>
      <c r="V16" s="84"/>
      <c r="W16" s="89"/>
    </row>
    <row r="17" spans="1:23" ht="19.05" customHeight="1">
      <c r="A17" s="143"/>
      <c r="B17" s="132" t="s">
        <v>182</v>
      </c>
      <c r="C17" s="124"/>
      <c r="D17" s="121"/>
      <c r="E17" s="121"/>
      <c r="F17" s="121"/>
      <c r="G17" s="133" t="s">
        <v>192</v>
      </c>
      <c r="H17" s="124"/>
      <c r="I17" s="121"/>
      <c r="J17" s="121"/>
      <c r="K17" s="121"/>
      <c r="L17" s="159"/>
      <c r="M17" s="143"/>
      <c r="N17" s="88" t="s">
        <v>154</v>
      </c>
      <c r="O17" s="84"/>
      <c r="P17" s="84"/>
      <c r="Q17" s="85"/>
      <c r="R17" s="85"/>
      <c r="S17" s="82" t="s">
        <v>165</v>
      </c>
      <c r="T17" s="85"/>
      <c r="U17" s="85"/>
      <c r="V17" s="85"/>
      <c r="W17" s="90"/>
    </row>
    <row r="18" spans="1:23" ht="19.05" customHeight="1">
      <c r="A18" s="143"/>
      <c r="B18" s="133" t="s">
        <v>183</v>
      </c>
      <c r="C18" s="124"/>
      <c r="D18" s="121"/>
      <c r="E18" s="121"/>
      <c r="F18" s="121"/>
      <c r="G18" s="133" t="s">
        <v>193</v>
      </c>
      <c r="H18" s="124"/>
      <c r="I18" s="121"/>
      <c r="J18" s="121"/>
      <c r="K18" s="121"/>
      <c r="L18" s="159"/>
      <c r="M18" s="143"/>
      <c r="N18" s="91" t="s">
        <v>155</v>
      </c>
      <c r="O18" s="84"/>
      <c r="P18" s="84"/>
      <c r="Q18" s="85"/>
      <c r="R18" s="85"/>
      <c r="S18" s="82" t="s">
        <v>166</v>
      </c>
      <c r="T18" s="85"/>
      <c r="U18" s="85"/>
      <c r="V18" s="85"/>
      <c r="W18" s="90"/>
    </row>
    <row r="19" spans="1:23" ht="19.05" customHeight="1">
      <c r="A19" s="143"/>
      <c r="B19" s="132" t="s">
        <v>184</v>
      </c>
      <c r="C19" s="124"/>
      <c r="D19" s="121"/>
      <c r="E19" s="121"/>
      <c r="F19" s="121"/>
      <c r="G19" s="136" t="s">
        <v>194</v>
      </c>
      <c r="H19" s="124"/>
      <c r="I19" s="121"/>
      <c r="J19" s="121"/>
      <c r="K19" s="121"/>
      <c r="L19" s="159"/>
      <c r="M19" s="143"/>
      <c r="N19" s="88" t="s">
        <v>156</v>
      </c>
      <c r="O19" s="84"/>
      <c r="P19" s="84"/>
      <c r="Q19" s="85"/>
      <c r="R19" s="85"/>
      <c r="S19" s="81" t="s">
        <v>167</v>
      </c>
      <c r="T19" s="85"/>
      <c r="U19" s="85"/>
      <c r="V19" s="85"/>
      <c r="W19" s="90"/>
    </row>
    <row r="20" spans="1:23" ht="18.45" customHeight="1">
      <c r="A20" s="143"/>
      <c r="B20" s="134" t="s">
        <v>185</v>
      </c>
      <c r="C20" s="124"/>
      <c r="D20" s="121"/>
      <c r="E20" s="121"/>
      <c r="F20" s="121"/>
      <c r="G20" s="136" t="s">
        <v>195</v>
      </c>
      <c r="H20" s="124"/>
      <c r="I20" s="121"/>
      <c r="J20" s="121"/>
      <c r="K20" s="121"/>
      <c r="L20" s="159"/>
      <c r="M20" s="143"/>
      <c r="N20" s="92" t="s">
        <v>157</v>
      </c>
      <c r="O20" s="84"/>
      <c r="P20" s="84"/>
      <c r="Q20" s="85"/>
      <c r="R20" s="85"/>
      <c r="S20" s="81"/>
      <c r="T20" s="85"/>
      <c r="U20" s="85"/>
      <c r="V20" s="85"/>
      <c r="W20" s="90"/>
    </row>
    <row r="21" spans="1:23" ht="19.05" customHeight="1">
      <c r="A21" s="143"/>
      <c r="B21" s="132" t="s">
        <v>186</v>
      </c>
      <c r="C21" s="124"/>
      <c r="D21" s="121"/>
      <c r="E21" s="121"/>
      <c r="F21" s="121"/>
      <c r="G21" s="133" t="s">
        <v>196</v>
      </c>
      <c r="H21" s="124"/>
      <c r="I21" s="121"/>
      <c r="J21" s="121"/>
      <c r="K21" s="121"/>
      <c r="L21" s="159"/>
      <c r="M21" s="143"/>
      <c r="N21" s="88" t="s">
        <v>158</v>
      </c>
      <c r="O21" s="84"/>
      <c r="P21" s="84"/>
      <c r="Q21" s="84"/>
      <c r="R21" s="84"/>
      <c r="S21" s="82"/>
      <c r="T21" s="84"/>
      <c r="U21" s="84"/>
      <c r="V21" s="84"/>
      <c r="W21" s="89"/>
    </row>
    <row r="22" spans="1:23" ht="18.75" customHeight="1">
      <c r="A22" s="143"/>
      <c r="B22" s="120"/>
      <c r="C22" s="124"/>
      <c r="D22" s="121"/>
      <c r="E22" s="121"/>
      <c r="F22" s="121"/>
      <c r="G22" s="133" t="s">
        <v>197</v>
      </c>
      <c r="H22" s="124"/>
      <c r="I22" s="121"/>
      <c r="J22" s="121"/>
      <c r="K22" s="121"/>
      <c r="L22" s="159"/>
      <c r="M22" s="143"/>
      <c r="N22" s="88" t="s">
        <v>159</v>
      </c>
      <c r="O22" s="84"/>
      <c r="P22" s="84"/>
      <c r="Q22" s="84"/>
      <c r="R22" s="84"/>
      <c r="S22" s="82"/>
      <c r="T22" s="84"/>
      <c r="U22" s="84"/>
      <c r="V22" s="84"/>
      <c r="W22" s="89"/>
    </row>
    <row r="23" spans="1:23" ht="19.95" customHeight="1">
      <c r="A23" s="143"/>
      <c r="B23" s="79" t="s">
        <v>142</v>
      </c>
      <c r="C23" s="83"/>
      <c r="D23" s="83"/>
      <c r="E23" s="83"/>
      <c r="F23" s="83"/>
      <c r="G23" s="79" t="s">
        <v>142</v>
      </c>
      <c r="H23" s="83"/>
      <c r="I23" s="83"/>
      <c r="J23" s="83"/>
      <c r="K23" s="94"/>
      <c r="L23" s="159"/>
      <c r="M23" s="143"/>
      <c r="N23" s="93" t="s">
        <v>142</v>
      </c>
      <c r="O23" s="83"/>
      <c r="P23" s="83"/>
      <c r="Q23" s="83"/>
      <c r="R23" s="83"/>
      <c r="S23" s="79" t="s">
        <v>142</v>
      </c>
      <c r="T23" s="83"/>
      <c r="U23" s="83"/>
      <c r="V23" s="83"/>
      <c r="W23" s="94"/>
    </row>
    <row r="24" spans="1:23" ht="19.95" customHeight="1" thickBot="1">
      <c r="A24" s="143"/>
      <c r="B24" s="97" t="s">
        <v>143</v>
      </c>
      <c r="C24" s="96"/>
      <c r="D24" s="96"/>
      <c r="E24" s="96"/>
      <c r="F24" s="96"/>
      <c r="G24" s="97" t="s">
        <v>143</v>
      </c>
      <c r="H24" s="96"/>
      <c r="I24" s="96"/>
      <c r="J24" s="96"/>
      <c r="K24" s="98"/>
      <c r="L24" s="159"/>
      <c r="M24" s="143"/>
      <c r="N24" s="95" t="s">
        <v>143</v>
      </c>
      <c r="O24" s="96"/>
      <c r="P24" s="96"/>
      <c r="Q24" s="96"/>
      <c r="R24" s="96"/>
      <c r="S24" s="97" t="s">
        <v>143</v>
      </c>
      <c r="T24" s="96"/>
      <c r="U24" s="96"/>
      <c r="V24" s="96"/>
      <c r="W24" s="98"/>
    </row>
    <row r="25" spans="1:23" ht="15" customHeight="1" thickBot="1">
      <c r="A25" s="143"/>
      <c r="B25" s="72"/>
      <c r="K25" s="35"/>
      <c r="L25" s="159"/>
      <c r="M25" s="143"/>
      <c r="N25" s="72"/>
      <c r="W25" s="35"/>
    </row>
    <row r="26" spans="1:23" s="33" customFormat="1" ht="22.5" customHeight="1">
      <c r="A26" s="143"/>
      <c r="B26" s="151"/>
      <c r="C26" s="137"/>
      <c r="D26" s="137"/>
      <c r="E26" s="137"/>
      <c r="F26" s="138"/>
      <c r="G26" s="151"/>
      <c r="H26" s="137" t="s">
        <v>198</v>
      </c>
      <c r="I26" s="137"/>
      <c r="J26" s="137"/>
      <c r="K26" s="138"/>
      <c r="L26" s="159"/>
      <c r="M26" s="143"/>
      <c r="N26" s="168"/>
      <c r="O26" s="165"/>
      <c r="P26" s="165"/>
      <c r="Q26" s="165"/>
      <c r="R26" s="165"/>
      <c r="S26" s="170"/>
      <c r="T26" s="165"/>
      <c r="U26" s="165"/>
      <c r="V26" s="165"/>
      <c r="W26" s="167"/>
    </row>
    <row r="27" spans="1:23" s="33" customFormat="1" ht="78.75" customHeight="1">
      <c r="A27" s="143"/>
      <c r="B27" s="152"/>
      <c r="C27" s="130"/>
      <c r="D27" s="118"/>
      <c r="E27" s="118"/>
      <c r="F27" s="119"/>
      <c r="G27" s="152"/>
      <c r="H27" s="131"/>
      <c r="I27" s="118"/>
      <c r="J27" s="118"/>
      <c r="K27" s="119"/>
      <c r="L27" s="159"/>
      <c r="M27" s="143"/>
      <c r="N27" s="169"/>
      <c r="O27" s="172"/>
      <c r="P27" s="172"/>
      <c r="Q27" s="172"/>
      <c r="R27" s="172"/>
      <c r="S27" s="171"/>
      <c r="T27" s="173"/>
      <c r="U27" s="173"/>
      <c r="V27" s="173"/>
      <c r="W27" s="174"/>
    </row>
    <row r="28" spans="1:23" s="78" customFormat="1" ht="18.45" customHeight="1">
      <c r="A28" s="143"/>
      <c r="B28" s="126"/>
      <c r="C28" s="129"/>
      <c r="D28" s="127"/>
      <c r="E28" s="127"/>
      <c r="F28" s="128"/>
      <c r="G28" s="126"/>
      <c r="H28" s="129"/>
      <c r="I28" s="127"/>
      <c r="J28" s="127"/>
      <c r="K28" s="128"/>
      <c r="L28" s="159"/>
      <c r="M28" s="143"/>
      <c r="N28" s="87"/>
      <c r="O28" s="177"/>
      <c r="P28" s="177"/>
      <c r="Q28" s="177"/>
      <c r="R28" s="177"/>
      <c r="S28" s="80"/>
      <c r="T28" s="177"/>
      <c r="U28" s="177"/>
      <c r="V28" s="177"/>
      <c r="W28" s="178"/>
    </row>
    <row r="29" spans="1:23" s="108" customFormat="1" ht="19.5" customHeight="1">
      <c r="A29" s="143"/>
      <c r="B29" s="120"/>
      <c r="C29" s="122"/>
      <c r="D29" s="121"/>
      <c r="E29" s="121"/>
      <c r="F29" s="121"/>
      <c r="G29" s="120"/>
      <c r="H29" s="122"/>
      <c r="I29" s="121"/>
      <c r="J29" s="121"/>
      <c r="K29" s="121"/>
      <c r="L29" s="159"/>
      <c r="M29" s="143"/>
      <c r="N29" s="115"/>
      <c r="O29" s="166"/>
      <c r="P29" s="166"/>
      <c r="Q29" s="166"/>
      <c r="R29" s="166"/>
      <c r="S29" s="111"/>
      <c r="T29" s="166"/>
      <c r="U29" s="166"/>
      <c r="V29" s="166"/>
      <c r="W29" s="179"/>
    </row>
    <row r="30" spans="1:23" s="108" customFormat="1" ht="19.5" customHeight="1">
      <c r="A30" s="143"/>
      <c r="B30" s="120"/>
      <c r="C30" s="122"/>
      <c r="D30" s="121"/>
      <c r="E30" s="121"/>
      <c r="F30" s="121"/>
      <c r="G30" s="120"/>
      <c r="H30" s="122"/>
      <c r="I30" s="121"/>
      <c r="J30" s="121"/>
      <c r="K30" s="121"/>
      <c r="L30" s="159"/>
      <c r="M30" s="143"/>
      <c r="N30" s="115"/>
      <c r="O30" s="166"/>
      <c r="P30" s="166"/>
      <c r="Q30" s="166"/>
      <c r="R30" s="166"/>
      <c r="S30" s="111"/>
      <c r="T30" s="166"/>
      <c r="U30" s="166"/>
      <c r="V30" s="166"/>
      <c r="W30" s="179"/>
    </row>
    <row r="31" spans="1:23" s="108" customFormat="1" ht="19.5" customHeight="1">
      <c r="A31" s="143"/>
      <c r="B31" s="120"/>
      <c r="C31" s="122"/>
      <c r="D31" s="121"/>
      <c r="E31" s="121"/>
      <c r="F31" s="121"/>
      <c r="G31" s="120"/>
      <c r="H31" s="122"/>
      <c r="I31" s="121"/>
      <c r="J31" s="121"/>
      <c r="K31" s="121"/>
      <c r="L31" s="159"/>
      <c r="M31" s="143"/>
      <c r="N31" s="115"/>
      <c r="O31" s="166"/>
      <c r="P31" s="166"/>
      <c r="Q31" s="166"/>
      <c r="R31" s="166"/>
      <c r="S31" s="111"/>
      <c r="T31" s="166"/>
      <c r="U31" s="166"/>
      <c r="V31" s="166"/>
      <c r="W31" s="179"/>
    </row>
    <row r="32" spans="1:23" s="108" customFormat="1" ht="19.5" customHeight="1">
      <c r="A32" s="143"/>
      <c r="B32" s="120"/>
      <c r="C32" s="122"/>
      <c r="D32" s="121"/>
      <c r="E32" s="121"/>
      <c r="F32" s="121"/>
      <c r="G32" s="120"/>
      <c r="H32" s="122"/>
      <c r="I32" s="121"/>
      <c r="J32" s="121"/>
      <c r="K32" s="121"/>
      <c r="L32" s="159"/>
      <c r="M32" s="143"/>
      <c r="N32" s="115"/>
      <c r="O32" s="166"/>
      <c r="P32" s="166"/>
      <c r="Q32" s="166"/>
      <c r="R32" s="166"/>
      <c r="S32" s="111"/>
      <c r="T32" s="166"/>
      <c r="U32" s="166"/>
      <c r="V32" s="166"/>
      <c r="W32" s="179"/>
    </row>
    <row r="33" spans="1:23" s="108" customFormat="1" ht="19.5" customHeight="1">
      <c r="A33" s="143"/>
      <c r="B33" s="120"/>
      <c r="C33" s="124"/>
      <c r="D33" s="121"/>
      <c r="E33" s="121"/>
      <c r="F33" s="121"/>
      <c r="G33" s="120"/>
      <c r="H33" s="124"/>
      <c r="I33" s="121"/>
      <c r="J33" s="121"/>
      <c r="K33" s="121"/>
      <c r="L33" s="159"/>
      <c r="M33" s="143"/>
      <c r="N33" s="115"/>
      <c r="O33" s="166"/>
      <c r="P33" s="166"/>
      <c r="Q33" s="166"/>
      <c r="R33" s="166"/>
      <c r="S33" s="111"/>
      <c r="T33" s="166"/>
      <c r="U33" s="166"/>
      <c r="V33" s="166"/>
      <c r="W33" s="179"/>
    </row>
    <row r="34" spans="1:23" s="108" customFormat="1" ht="19.5" customHeight="1">
      <c r="A34" s="143"/>
      <c r="B34" s="123"/>
      <c r="C34" s="124"/>
      <c r="D34" s="121"/>
      <c r="E34" s="121"/>
      <c r="F34" s="121"/>
      <c r="G34" s="123"/>
      <c r="H34" s="124"/>
      <c r="I34" s="121"/>
      <c r="J34" s="121"/>
      <c r="K34" s="121"/>
      <c r="L34" s="159"/>
      <c r="M34" s="143"/>
      <c r="N34" s="115"/>
      <c r="O34" s="166"/>
      <c r="P34" s="166"/>
      <c r="Q34" s="166"/>
      <c r="R34" s="166"/>
      <c r="S34" s="111"/>
      <c r="T34" s="166"/>
      <c r="U34" s="166"/>
      <c r="V34" s="166"/>
      <c r="W34" s="179"/>
    </row>
    <row r="35" spans="1:23" s="108" customFormat="1" ht="19.5" customHeight="1">
      <c r="A35" s="143"/>
      <c r="B35" s="120"/>
      <c r="C35" s="124"/>
      <c r="D35" s="121"/>
      <c r="E35" s="121"/>
      <c r="F35" s="121"/>
      <c r="G35" s="120"/>
      <c r="H35" s="124"/>
      <c r="I35" s="121"/>
      <c r="J35" s="121"/>
      <c r="K35" s="121"/>
      <c r="L35" s="159"/>
      <c r="M35" s="143"/>
      <c r="N35" s="115"/>
      <c r="O35" s="166"/>
      <c r="P35" s="166"/>
      <c r="Q35" s="166"/>
      <c r="R35" s="166"/>
      <c r="S35" s="111"/>
      <c r="T35" s="166"/>
      <c r="U35" s="166"/>
      <c r="V35" s="166"/>
      <c r="W35" s="179"/>
    </row>
    <row r="36" spans="1:23" s="108" customFormat="1" ht="19.5" customHeight="1">
      <c r="A36" s="143"/>
      <c r="B36" s="125"/>
      <c r="C36" s="124"/>
      <c r="D36" s="121"/>
      <c r="E36" s="121"/>
      <c r="F36" s="121"/>
      <c r="G36" s="125"/>
      <c r="H36" s="124"/>
      <c r="I36" s="121"/>
      <c r="J36" s="121"/>
      <c r="K36" s="121"/>
      <c r="L36" s="159"/>
      <c r="M36" s="143"/>
      <c r="N36" s="115"/>
      <c r="O36" s="166"/>
      <c r="P36" s="166"/>
      <c r="Q36" s="166"/>
      <c r="R36" s="166"/>
      <c r="S36" s="111"/>
      <c r="T36" s="166"/>
      <c r="U36" s="166"/>
      <c r="V36" s="166"/>
      <c r="W36" s="179"/>
    </row>
    <row r="37" spans="1:23" s="108" customFormat="1" ht="19.5" customHeight="1">
      <c r="A37" s="143"/>
      <c r="B37" s="120"/>
      <c r="C37" s="124"/>
      <c r="D37" s="121"/>
      <c r="E37" s="121"/>
      <c r="F37" s="121"/>
      <c r="G37" s="120"/>
      <c r="H37" s="124"/>
      <c r="I37" s="121"/>
      <c r="J37" s="121"/>
      <c r="K37" s="121"/>
      <c r="L37" s="159"/>
      <c r="M37" s="143"/>
      <c r="N37" s="115"/>
      <c r="O37" s="166"/>
      <c r="P37" s="166"/>
      <c r="Q37" s="166"/>
      <c r="R37" s="166"/>
      <c r="S37" s="111"/>
      <c r="T37" s="166"/>
      <c r="U37" s="166"/>
      <c r="V37" s="166"/>
      <c r="W37" s="179"/>
    </row>
    <row r="38" spans="1:23" s="108" customFormat="1" ht="19.5" customHeight="1">
      <c r="A38" s="143"/>
      <c r="B38" s="120"/>
      <c r="C38" s="124"/>
      <c r="D38" s="121"/>
      <c r="E38" s="121"/>
      <c r="F38" s="121"/>
      <c r="G38" s="120"/>
      <c r="H38" s="124"/>
      <c r="I38" s="121"/>
      <c r="J38" s="121"/>
      <c r="K38" s="121"/>
      <c r="L38" s="159"/>
      <c r="M38" s="143"/>
      <c r="N38" s="93" t="s">
        <v>142</v>
      </c>
      <c r="O38" s="182"/>
      <c r="P38" s="182"/>
      <c r="Q38" s="182"/>
      <c r="R38" s="182"/>
      <c r="S38" s="79" t="s">
        <v>142</v>
      </c>
      <c r="T38" s="182"/>
      <c r="U38" s="182"/>
      <c r="V38" s="182"/>
      <c r="W38" s="183"/>
    </row>
    <row r="39" spans="1:23" s="108" customFormat="1" ht="19.5" customHeight="1" thickBot="1">
      <c r="A39" s="143"/>
      <c r="B39" s="93"/>
      <c r="C39" s="83"/>
      <c r="D39" s="83"/>
      <c r="E39" s="83"/>
      <c r="F39" s="83"/>
      <c r="G39" s="79"/>
      <c r="H39" s="83"/>
      <c r="I39" s="83"/>
      <c r="J39" s="83"/>
      <c r="K39" s="94"/>
      <c r="L39" s="159"/>
      <c r="M39" s="143"/>
      <c r="N39" s="95" t="s">
        <v>143</v>
      </c>
      <c r="O39" s="180"/>
      <c r="P39" s="180"/>
      <c r="Q39" s="180"/>
      <c r="R39" s="180"/>
      <c r="S39" s="97" t="s">
        <v>143</v>
      </c>
      <c r="T39" s="180"/>
      <c r="U39" s="180"/>
      <c r="V39" s="180"/>
      <c r="W39" s="181"/>
    </row>
    <row r="40" spans="1:23" ht="19.5" customHeight="1" thickBot="1">
      <c r="A40" s="143"/>
      <c r="B40" s="95"/>
      <c r="C40" s="96"/>
      <c r="D40" s="96"/>
      <c r="E40" s="96"/>
      <c r="F40" s="96"/>
      <c r="G40" s="97"/>
      <c r="H40" s="96"/>
      <c r="I40" s="96"/>
      <c r="J40" s="96"/>
      <c r="K40" s="98"/>
      <c r="L40" s="159"/>
      <c r="M40" s="143"/>
      <c r="N40" s="72"/>
      <c r="O40"/>
      <c r="P40"/>
      <c r="Q40"/>
      <c r="R40"/>
      <c r="W40" s="76"/>
    </row>
    <row r="41" spans="1:23" ht="21" hidden="1" customHeight="1" thickBot="1">
      <c r="A41" s="143"/>
      <c r="B41" s="75"/>
      <c r="C41" s="33"/>
      <c r="D41" s="73"/>
      <c r="E41" s="33"/>
      <c r="F41" s="73"/>
      <c r="G41" s="73"/>
      <c r="H41" s="73"/>
      <c r="I41" s="73"/>
      <c r="J41" s="73"/>
      <c r="L41" s="159"/>
      <c r="M41" s="143"/>
      <c r="N41" s="75"/>
      <c r="O41" s="33"/>
      <c r="P41" s="73"/>
      <c r="Q41" s="33"/>
      <c r="R41" s="73"/>
      <c r="S41" s="73"/>
      <c r="T41" s="73"/>
      <c r="U41" s="73"/>
      <c r="V41" s="73"/>
    </row>
    <row r="42" spans="1:23" ht="10.5" hidden="1" customHeight="1" thickBot="1">
      <c r="A42" s="143"/>
      <c r="B42" s="69"/>
      <c r="C42" s="33"/>
      <c r="E42" s="33"/>
      <c r="K42" s="33"/>
      <c r="L42" s="159"/>
      <c r="M42" s="143"/>
      <c r="N42" s="69"/>
      <c r="O42" s="33"/>
      <c r="P42"/>
      <c r="Q42" s="33"/>
      <c r="R42"/>
      <c r="W42" s="33"/>
    </row>
    <row r="43" spans="1:23" ht="12" hidden="1" customHeight="1" thickBot="1">
      <c r="A43" s="143"/>
      <c r="L43" s="159"/>
      <c r="M43" s="143"/>
      <c r="N43" s="4"/>
      <c r="O43"/>
      <c r="P43"/>
      <c r="Q43"/>
      <c r="R43"/>
    </row>
    <row r="44" spans="1:23" ht="30" customHeight="1">
      <c r="A44" s="143"/>
      <c r="B44" s="153" t="s">
        <v>199</v>
      </c>
      <c r="C44" s="154"/>
      <c r="D44" s="154"/>
      <c r="E44" s="154"/>
      <c r="F44" s="154"/>
      <c r="G44" s="154"/>
      <c r="H44" s="154"/>
      <c r="I44" s="154"/>
      <c r="J44" s="154"/>
      <c r="K44" s="155"/>
      <c r="L44" s="159"/>
      <c r="M44" s="143"/>
      <c r="N44" s="153" t="s">
        <v>145</v>
      </c>
      <c r="O44" s="154"/>
      <c r="P44" s="154"/>
      <c r="Q44" s="154"/>
      <c r="R44" s="154"/>
      <c r="S44" s="154"/>
      <c r="T44" s="154"/>
      <c r="U44" s="154"/>
      <c r="V44" s="154"/>
      <c r="W44" s="155"/>
    </row>
    <row r="45" spans="1:23" ht="66.75" customHeight="1" thickBot="1">
      <c r="A45" s="143"/>
      <c r="B45" s="156"/>
      <c r="C45" s="157"/>
      <c r="D45" s="157"/>
      <c r="E45" s="157"/>
      <c r="F45" s="157"/>
      <c r="G45" s="157"/>
      <c r="H45" s="157"/>
      <c r="I45" s="157"/>
      <c r="J45" s="157"/>
      <c r="K45" s="158"/>
      <c r="L45" s="159"/>
      <c r="M45" s="143"/>
      <c r="N45" s="156"/>
      <c r="O45" s="157"/>
      <c r="P45" s="157"/>
      <c r="Q45" s="157"/>
      <c r="R45" s="157"/>
      <c r="S45" s="157"/>
      <c r="T45" s="157"/>
      <c r="U45" s="157"/>
      <c r="V45" s="157"/>
      <c r="W45" s="158"/>
    </row>
    <row r="46" spans="1:23" ht="33.450000000000003" customHeight="1">
      <c r="B46" s="4" t="s">
        <v>169</v>
      </c>
      <c r="D46" s="117"/>
      <c r="M46" s="101"/>
      <c r="N46" s="102"/>
      <c r="O46" s="103"/>
      <c r="P46" s="102"/>
      <c r="Q46" s="102"/>
      <c r="R46" s="103"/>
      <c r="S46" s="104"/>
      <c r="T46" s="86"/>
    </row>
    <row r="47" spans="1:23">
      <c r="M47" s="101"/>
      <c r="N47" s="102"/>
      <c r="O47" s="103"/>
      <c r="P47" s="102"/>
      <c r="Q47" s="102"/>
      <c r="R47" s="103"/>
      <c r="S47" s="104"/>
      <c r="T47" s="86"/>
    </row>
    <row r="48" spans="1:23">
      <c r="B48"/>
      <c r="M48" s="101"/>
      <c r="N48" s="102"/>
      <c r="O48" s="102"/>
      <c r="P48" s="102"/>
      <c r="Q48" s="102"/>
      <c r="R48" s="102"/>
      <c r="S48" s="104"/>
      <c r="T48" s="86"/>
    </row>
    <row r="49" spans="2:20">
      <c r="B49"/>
      <c r="M49" s="102"/>
      <c r="N49" s="102"/>
      <c r="O49" s="102"/>
      <c r="P49" s="102"/>
      <c r="Q49" s="102"/>
      <c r="R49" s="102"/>
      <c r="S49" s="104"/>
      <c r="T49" s="86"/>
    </row>
    <row r="50" spans="2:20">
      <c r="B50"/>
      <c r="M50" s="102"/>
      <c r="N50" s="102"/>
      <c r="O50" s="102"/>
      <c r="P50" s="102"/>
      <c r="Q50" s="102"/>
      <c r="R50" s="102"/>
      <c r="S50" s="104"/>
      <c r="T50" s="86"/>
    </row>
    <row r="51" spans="2:20">
      <c r="B51"/>
      <c r="M51" s="102"/>
      <c r="N51" s="102"/>
      <c r="O51" s="102"/>
      <c r="P51" s="102"/>
      <c r="Q51" s="102"/>
      <c r="R51" s="102"/>
      <c r="S51" s="104"/>
      <c r="T51" s="86"/>
    </row>
    <row r="52" spans="2:20">
      <c r="B52"/>
      <c r="M52" s="105"/>
      <c r="N52" s="106"/>
      <c r="O52" s="106"/>
      <c r="P52" s="106"/>
      <c r="Q52" s="106"/>
      <c r="R52" s="106"/>
      <c r="S52" s="107"/>
      <c r="T52" s="48"/>
    </row>
    <row r="53" spans="2:20">
      <c r="B53"/>
      <c r="M53" s="105"/>
      <c r="N53" s="106"/>
      <c r="O53" s="106"/>
      <c r="P53" s="106"/>
      <c r="Q53" s="106"/>
      <c r="R53" s="106"/>
      <c r="S53" s="107"/>
      <c r="T53" s="48"/>
    </row>
    <row r="54" spans="2:20">
      <c r="B54"/>
      <c r="M54" s="105"/>
      <c r="N54" s="106"/>
      <c r="O54" s="106"/>
      <c r="P54" s="106"/>
      <c r="Q54" s="106"/>
      <c r="R54" s="106"/>
      <c r="S54" s="107"/>
      <c r="T54" s="48"/>
    </row>
    <row r="55" spans="2:20">
      <c r="B55"/>
      <c r="M55" s="105"/>
      <c r="N55" s="106"/>
      <c r="O55" s="106"/>
      <c r="P55" s="106"/>
      <c r="Q55" s="106"/>
      <c r="R55" s="106"/>
      <c r="S55" s="107"/>
      <c r="T55" s="48"/>
    </row>
    <row r="56" spans="2:20">
      <c r="B56"/>
      <c r="M56" s="105"/>
      <c r="N56" s="106"/>
      <c r="O56" s="106"/>
      <c r="P56" s="106"/>
      <c r="Q56" s="106"/>
      <c r="R56" s="106"/>
      <c r="S56" s="107"/>
      <c r="T56" s="48"/>
    </row>
    <row r="57" spans="2:20">
      <c r="B57"/>
      <c r="M57" s="105"/>
      <c r="N57" s="106"/>
      <c r="O57" s="106"/>
      <c r="P57" s="106"/>
      <c r="Q57" s="106"/>
      <c r="R57" s="106"/>
      <c r="S57" s="107"/>
      <c r="T57" s="48"/>
    </row>
    <row r="58" spans="2:20">
      <c r="B58"/>
      <c r="M58" s="105"/>
      <c r="N58" s="106"/>
      <c r="O58" s="106"/>
      <c r="P58" s="106"/>
      <c r="Q58" s="106"/>
      <c r="R58" s="106"/>
      <c r="S58" s="107"/>
      <c r="T58" s="48"/>
    </row>
    <row r="59" spans="2:20">
      <c r="B59"/>
      <c r="M59" s="105"/>
      <c r="N59" s="106"/>
      <c r="O59" s="106"/>
      <c r="P59" s="106"/>
      <c r="Q59" s="106"/>
      <c r="R59" s="106"/>
      <c r="S59" s="107"/>
      <c r="T59" s="48"/>
    </row>
    <row r="60" spans="2:20">
      <c r="B60"/>
      <c r="M60" s="105"/>
      <c r="N60" s="106"/>
      <c r="O60" s="106"/>
      <c r="P60" s="106"/>
      <c r="Q60" s="106"/>
      <c r="R60" s="106"/>
      <c r="S60" s="107"/>
      <c r="T60" s="48"/>
    </row>
    <row r="61" spans="2:20">
      <c r="B61"/>
      <c r="M61" s="105"/>
      <c r="N61" s="106"/>
      <c r="O61" s="106"/>
      <c r="P61" s="106"/>
      <c r="Q61" s="106"/>
      <c r="R61" s="106"/>
      <c r="S61" s="107"/>
      <c r="T61" s="48"/>
    </row>
    <row r="62" spans="2:20">
      <c r="B62"/>
      <c r="M62" s="105"/>
      <c r="N62" s="106"/>
      <c r="O62" s="106"/>
      <c r="P62" s="106"/>
      <c r="Q62" s="106"/>
      <c r="R62" s="106"/>
      <c r="S62" s="107"/>
      <c r="T62" s="48"/>
    </row>
    <row r="63" spans="2:20">
      <c r="B63"/>
      <c r="M63" s="105"/>
      <c r="N63" s="106"/>
      <c r="O63" s="106"/>
      <c r="P63" s="106"/>
      <c r="Q63" s="106"/>
      <c r="R63" s="106"/>
      <c r="S63" s="107"/>
      <c r="T63" s="48"/>
    </row>
    <row r="64" spans="2:20">
      <c r="B64"/>
      <c r="M64" s="105"/>
      <c r="N64" s="106"/>
      <c r="O64" s="106"/>
      <c r="P64" s="106"/>
      <c r="Q64" s="106"/>
      <c r="R64" s="106"/>
      <c r="S64" s="106"/>
    </row>
    <row r="65" spans="2:19">
      <c r="B65"/>
      <c r="M65" s="105"/>
      <c r="N65" s="106"/>
      <c r="O65" s="106"/>
      <c r="P65" s="106"/>
      <c r="Q65" s="106"/>
      <c r="R65" s="106"/>
      <c r="S65" s="106"/>
    </row>
    <row r="66" spans="2:19">
      <c r="B66"/>
      <c r="M66" s="105"/>
      <c r="N66" s="106"/>
      <c r="O66" s="106"/>
      <c r="P66" s="106"/>
      <c r="Q66" s="106"/>
      <c r="R66" s="106"/>
      <c r="S66" s="106"/>
    </row>
    <row r="67" spans="2:19">
      <c r="B67"/>
      <c r="M67" s="105"/>
      <c r="N67" s="106"/>
      <c r="O67" s="106"/>
      <c r="P67" s="106"/>
      <c r="Q67" s="106"/>
      <c r="R67" s="106"/>
      <c r="S67" s="106"/>
    </row>
    <row r="68" spans="2:19">
      <c r="B68"/>
      <c r="M68" s="105"/>
      <c r="N68" s="106"/>
      <c r="O68" s="106"/>
      <c r="P68" s="106"/>
      <c r="Q68" s="106"/>
      <c r="R68" s="106"/>
      <c r="S68" s="106"/>
    </row>
    <row r="69" spans="2:19">
      <c r="B69"/>
      <c r="M69" s="105"/>
      <c r="N69" s="106"/>
      <c r="O69" s="106"/>
      <c r="P69" s="106"/>
      <c r="Q69" s="106"/>
      <c r="R69" s="106"/>
      <c r="S69" s="106"/>
    </row>
    <row r="70" spans="2:19">
      <c r="B70"/>
      <c r="M70" s="105"/>
      <c r="N70" s="106"/>
      <c r="O70" s="106"/>
      <c r="P70" s="106"/>
      <c r="Q70" s="106"/>
      <c r="R70" s="106"/>
      <c r="S70" s="106"/>
    </row>
    <row r="71" spans="2:19">
      <c r="B71"/>
      <c r="M71" s="105"/>
      <c r="N71" s="106"/>
      <c r="O71" s="106"/>
      <c r="P71" s="106"/>
      <c r="Q71" s="106"/>
      <c r="R71" s="106"/>
      <c r="S71" s="106"/>
    </row>
    <row r="72" spans="2:19">
      <c r="B72"/>
      <c r="M72" s="105"/>
      <c r="N72" s="106"/>
      <c r="O72" s="106"/>
      <c r="P72" s="106"/>
      <c r="Q72" s="106"/>
      <c r="R72" s="106"/>
      <c r="S72" s="106"/>
    </row>
    <row r="73" spans="2:19">
      <c r="B73"/>
      <c r="M73" s="105"/>
      <c r="N73" s="106"/>
      <c r="O73" s="106"/>
      <c r="P73" s="106"/>
      <c r="Q73" s="106"/>
      <c r="R73" s="106"/>
      <c r="S73" s="106"/>
    </row>
    <row r="74" spans="2:19">
      <c r="B74"/>
      <c r="M74" s="105"/>
      <c r="N74" s="106"/>
      <c r="O74" s="106"/>
      <c r="P74" s="106"/>
      <c r="Q74" s="106"/>
      <c r="R74" s="106"/>
      <c r="S74" s="106"/>
    </row>
    <row r="75" spans="2:19">
      <c r="B75"/>
      <c r="M75" s="105"/>
      <c r="N75" s="106"/>
      <c r="O75" s="106"/>
      <c r="P75" s="106"/>
      <c r="Q75" s="106"/>
      <c r="R75" s="106"/>
      <c r="S75" s="106"/>
    </row>
    <row r="76" spans="2:19">
      <c r="B76"/>
      <c r="M76" s="105"/>
      <c r="N76" s="106"/>
      <c r="O76" s="106"/>
      <c r="P76" s="106"/>
      <c r="Q76" s="106"/>
      <c r="R76" s="106"/>
      <c r="S76" s="106"/>
    </row>
    <row r="77" spans="2:19">
      <c r="B77"/>
      <c r="M77" s="105"/>
      <c r="N77" s="106"/>
      <c r="O77" s="106"/>
      <c r="P77" s="106"/>
      <c r="Q77" s="106"/>
      <c r="R77" s="106"/>
      <c r="S77" s="106"/>
    </row>
    <row r="78" spans="2:19">
      <c r="B78"/>
      <c r="M78" s="105"/>
      <c r="N78" s="106"/>
      <c r="O78" s="106"/>
      <c r="P78" s="106"/>
      <c r="Q78" s="106"/>
      <c r="R78" s="106"/>
      <c r="S78" s="106"/>
    </row>
    <row r="79" spans="2:19">
      <c r="B79"/>
      <c r="M79" s="105"/>
      <c r="N79" s="106"/>
      <c r="O79" s="106"/>
      <c r="P79" s="106"/>
      <c r="Q79" s="106"/>
      <c r="R79" s="106"/>
      <c r="S79" s="106"/>
    </row>
    <row r="80" spans="2:19">
      <c r="B80"/>
      <c r="M80" s="105"/>
      <c r="N80" s="106"/>
      <c r="O80" s="106"/>
      <c r="P80" s="106"/>
      <c r="Q80" s="106"/>
      <c r="R80" s="106"/>
      <c r="S80" s="106"/>
    </row>
    <row r="81" spans="2:19">
      <c r="B81"/>
      <c r="M81" s="105"/>
      <c r="N81" s="106"/>
      <c r="O81" s="106"/>
      <c r="P81" s="106"/>
      <c r="Q81" s="106"/>
      <c r="R81" s="106"/>
      <c r="S81" s="106"/>
    </row>
    <row r="82" spans="2:19">
      <c r="B82"/>
      <c r="M82" s="105"/>
      <c r="N82" s="106"/>
      <c r="O82" s="106"/>
      <c r="P82" s="106"/>
      <c r="Q82" s="106"/>
      <c r="R82" s="106"/>
      <c r="S82" s="106"/>
    </row>
    <row r="83" spans="2:19">
      <c r="B83"/>
      <c r="M83" s="105"/>
      <c r="N83" s="106"/>
      <c r="O83" s="106"/>
      <c r="P83" s="106"/>
      <c r="Q83" s="106"/>
      <c r="R83" s="106"/>
      <c r="S83" s="106"/>
    </row>
    <row r="84" spans="2:19">
      <c r="B84"/>
      <c r="M84" s="105"/>
      <c r="N84" s="106"/>
      <c r="O84" s="106"/>
      <c r="P84" s="106"/>
      <c r="Q84" s="106"/>
      <c r="R84" s="106"/>
      <c r="S84" s="106"/>
    </row>
    <row r="85" spans="2:19">
      <c r="B85"/>
      <c r="M85" s="105"/>
      <c r="N85" s="106"/>
      <c r="O85" s="106"/>
      <c r="P85" s="106"/>
      <c r="Q85" s="106"/>
      <c r="R85" s="106"/>
      <c r="S85" s="106"/>
    </row>
    <row r="86" spans="2:19">
      <c r="B86"/>
      <c r="M86" s="105"/>
      <c r="N86" s="106"/>
      <c r="O86" s="106"/>
      <c r="P86" s="106"/>
      <c r="Q86" s="106"/>
      <c r="R86" s="106"/>
      <c r="S86" s="106"/>
    </row>
    <row r="87" spans="2:19">
      <c r="B87"/>
      <c r="M87" s="105"/>
      <c r="N87" s="106"/>
      <c r="O87" s="106"/>
      <c r="P87" s="106"/>
      <c r="Q87" s="106"/>
      <c r="R87" s="106"/>
      <c r="S87" s="106"/>
    </row>
    <row r="88" spans="2:19">
      <c r="B88"/>
      <c r="M88" s="105"/>
      <c r="N88" s="106"/>
      <c r="O88" s="106"/>
      <c r="P88" s="106"/>
      <c r="Q88" s="106"/>
      <c r="R88" s="106"/>
      <c r="S88" s="106"/>
    </row>
    <row r="89" spans="2:19">
      <c r="B89"/>
      <c r="M89" s="105"/>
      <c r="N89" s="106"/>
      <c r="O89" s="106"/>
      <c r="P89" s="106"/>
      <c r="Q89" s="106"/>
      <c r="R89" s="106"/>
      <c r="S89" s="106"/>
    </row>
    <row r="90" spans="2:19">
      <c r="B90"/>
      <c r="M90" s="105"/>
      <c r="N90" s="106"/>
      <c r="O90" s="106"/>
      <c r="P90" s="106"/>
      <c r="Q90" s="106"/>
      <c r="R90" s="106"/>
      <c r="S90" s="106"/>
    </row>
    <row r="91" spans="2:19">
      <c r="B91"/>
      <c r="M91" s="105"/>
      <c r="N91" s="106"/>
      <c r="O91" s="106"/>
      <c r="P91" s="106"/>
      <c r="Q91" s="106"/>
      <c r="R91" s="106"/>
      <c r="S91" s="106"/>
    </row>
    <row r="92" spans="2:19">
      <c r="B92"/>
      <c r="M92" s="105"/>
      <c r="N92" s="106"/>
      <c r="O92" s="106"/>
      <c r="P92" s="106"/>
      <c r="Q92" s="106"/>
      <c r="R92" s="106"/>
      <c r="S92" s="106"/>
    </row>
    <row r="93" spans="2:19">
      <c r="B93"/>
      <c r="M93" s="105"/>
      <c r="N93" s="106"/>
      <c r="O93" s="106"/>
      <c r="P93" s="106"/>
      <c r="Q93" s="106"/>
      <c r="R93" s="106"/>
      <c r="S93" s="106"/>
    </row>
    <row r="94" spans="2:19">
      <c r="B94"/>
      <c r="M94" s="105"/>
      <c r="N94" s="106"/>
      <c r="O94" s="106"/>
      <c r="P94" s="106"/>
      <c r="Q94" s="106"/>
      <c r="R94" s="106"/>
      <c r="S94" s="106"/>
    </row>
    <row r="95" spans="2:19">
      <c r="B95"/>
      <c r="M95" s="105"/>
      <c r="N95" s="106"/>
      <c r="O95" s="106"/>
      <c r="P95" s="106"/>
      <c r="Q95" s="106"/>
      <c r="R95" s="106"/>
      <c r="S95" s="106"/>
    </row>
    <row r="96" spans="2:19">
      <c r="B96"/>
      <c r="M96" s="105"/>
      <c r="N96" s="106"/>
      <c r="O96" s="106"/>
      <c r="P96" s="106"/>
      <c r="Q96" s="106"/>
      <c r="R96" s="106"/>
      <c r="S96" s="106"/>
    </row>
    <row r="97" spans="2:19">
      <c r="B97"/>
      <c r="M97" s="105"/>
      <c r="N97" s="106"/>
      <c r="O97" s="106"/>
      <c r="P97" s="106"/>
      <c r="Q97" s="106"/>
      <c r="R97" s="106"/>
      <c r="S97" s="106"/>
    </row>
    <row r="98" spans="2:19">
      <c r="B98"/>
      <c r="M98" s="105"/>
      <c r="N98" s="106"/>
      <c r="O98" s="106"/>
      <c r="P98" s="106"/>
      <c r="Q98" s="106"/>
      <c r="R98" s="106"/>
      <c r="S98" s="106"/>
    </row>
    <row r="99" spans="2:19">
      <c r="B99"/>
      <c r="M99" s="105"/>
      <c r="N99" s="106"/>
      <c r="O99" s="106"/>
      <c r="P99" s="106"/>
      <c r="Q99" s="106"/>
      <c r="R99" s="106"/>
      <c r="S99" s="106"/>
    </row>
    <row r="100" spans="2:19">
      <c r="B100"/>
      <c r="M100" s="105"/>
      <c r="N100" s="106"/>
      <c r="O100" s="106"/>
      <c r="P100" s="106"/>
      <c r="Q100" s="106"/>
      <c r="R100" s="106"/>
      <c r="S100" s="106"/>
    </row>
    <row r="101" spans="2:19">
      <c r="B101"/>
      <c r="M101" s="105"/>
      <c r="N101" s="106"/>
      <c r="O101" s="106"/>
      <c r="P101" s="106"/>
      <c r="Q101" s="106"/>
      <c r="R101" s="106"/>
      <c r="S101" s="106"/>
    </row>
    <row r="102" spans="2:19">
      <c r="B102"/>
      <c r="M102" s="105"/>
      <c r="N102" s="106"/>
      <c r="O102" s="106"/>
      <c r="P102" s="106"/>
      <c r="Q102" s="106"/>
      <c r="R102" s="106"/>
      <c r="S102" s="106"/>
    </row>
    <row r="103" spans="2:19">
      <c r="B103"/>
      <c r="M103" s="105"/>
      <c r="N103" s="106"/>
      <c r="O103" s="106"/>
      <c r="P103" s="106"/>
      <c r="Q103" s="106"/>
      <c r="R103" s="106"/>
      <c r="S103" s="106"/>
    </row>
    <row r="104" spans="2:19">
      <c r="B104"/>
      <c r="M104" s="105"/>
      <c r="N104" s="106"/>
      <c r="O104" s="106"/>
      <c r="P104" s="106"/>
      <c r="Q104" s="106"/>
      <c r="R104" s="106"/>
      <c r="S104" s="106"/>
    </row>
    <row r="105" spans="2:19">
      <c r="B105"/>
      <c r="M105" s="105"/>
      <c r="N105" s="106"/>
      <c r="O105" s="106"/>
      <c r="P105" s="106"/>
      <c r="Q105" s="106"/>
      <c r="R105" s="106"/>
      <c r="S105" s="106"/>
    </row>
    <row r="106" spans="2:19">
      <c r="B106"/>
      <c r="M106" s="105"/>
      <c r="N106" s="106"/>
      <c r="O106" s="106"/>
      <c r="P106" s="106"/>
      <c r="Q106" s="106"/>
      <c r="R106" s="106"/>
      <c r="S106" s="106"/>
    </row>
    <row r="107" spans="2:19">
      <c r="B107"/>
      <c r="M107" s="105"/>
      <c r="N107" s="106"/>
      <c r="O107" s="106"/>
      <c r="P107" s="106"/>
      <c r="Q107" s="106"/>
      <c r="R107" s="106"/>
      <c r="S107" s="106"/>
    </row>
    <row r="108" spans="2:19">
      <c r="B108"/>
      <c r="M108" s="105"/>
      <c r="N108" s="106"/>
      <c r="O108" s="106"/>
      <c r="P108" s="106"/>
      <c r="Q108" s="106"/>
      <c r="R108" s="106"/>
      <c r="S108" s="106"/>
    </row>
    <row r="109" spans="2:19">
      <c r="B109"/>
      <c r="M109" s="105"/>
      <c r="N109" s="106"/>
      <c r="O109" s="106"/>
      <c r="P109" s="106"/>
      <c r="Q109" s="106"/>
      <c r="R109" s="106"/>
      <c r="S109" s="106"/>
    </row>
    <row r="110" spans="2:19">
      <c r="B110"/>
      <c r="M110" s="105"/>
      <c r="N110" s="106"/>
      <c r="O110" s="106"/>
      <c r="P110" s="106"/>
      <c r="Q110" s="106"/>
      <c r="R110" s="106"/>
      <c r="S110" s="106"/>
    </row>
    <row r="111" spans="2:19">
      <c r="B111"/>
      <c r="M111" s="105"/>
      <c r="N111" s="106"/>
      <c r="O111" s="106"/>
      <c r="P111" s="106"/>
      <c r="Q111" s="106"/>
      <c r="R111" s="106"/>
      <c r="S111" s="106"/>
    </row>
    <row r="112" spans="2:19">
      <c r="B112"/>
      <c r="M112" s="105"/>
      <c r="N112" s="106"/>
      <c r="O112" s="106"/>
      <c r="P112" s="106"/>
      <c r="Q112" s="106"/>
      <c r="R112" s="106"/>
      <c r="S112" s="106"/>
    </row>
    <row r="113" spans="2:19">
      <c r="B113"/>
      <c r="M113" s="105"/>
      <c r="N113" s="106"/>
      <c r="O113" s="106"/>
      <c r="P113" s="106"/>
      <c r="Q113" s="106"/>
      <c r="R113" s="106"/>
      <c r="S113" s="106"/>
    </row>
    <row r="114" spans="2:19">
      <c r="B114"/>
      <c r="M114" s="105"/>
      <c r="N114" s="106"/>
      <c r="O114" s="106"/>
      <c r="P114" s="106"/>
      <c r="Q114" s="106"/>
      <c r="R114" s="106"/>
      <c r="S114" s="106"/>
    </row>
    <row r="115" spans="2:19">
      <c r="B115"/>
      <c r="M115" s="105"/>
      <c r="N115" s="106"/>
      <c r="O115" s="106"/>
      <c r="P115" s="106"/>
      <c r="Q115" s="106"/>
      <c r="R115" s="106"/>
      <c r="S115" s="106"/>
    </row>
    <row r="116" spans="2:19">
      <c r="B116"/>
      <c r="M116" s="105"/>
      <c r="N116" s="106"/>
      <c r="O116" s="106"/>
      <c r="P116" s="106"/>
      <c r="Q116" s="106"/>
      <c r="R116" s="106"/>
      <c r="S116" s="106"/>
    </row>
    <row r="117" spans="2:19">
      <c r="B117"/>
      <c r="M117" s="105"/>
      <c r="N117" s="106"/>
      <c r="O117" s="106"/>
      <c r="P117" s="106"/>
      <c r="Q117" s="106"/>
      <c r="R117" s="106"/>
      <c r="S117" s="106"/>
    </row>
    <row r="118" spans="2:19">
      <c r="B118"/>
      <c r="M118" s="105"/>
      <c r="N118" s="106"/>
      <c r="O118" s="106"/>
      <c r="P118" s="106"/>
      <c r="Q118" s="106"/>
      <c r="R118" s="106"/>
      <c r="S118" s="106"/>
    </row>
    <row r="119" spans="2:19">
      <c r="B119"/>
      <c r="M119" s="105"/>
      <c r="N119" s="106"/>
      <c r="O119" s="106"/>
      <c r="P119" s="106"/>
      <c r="Q119" s="106"/>
      <c r="R119" s="106"/>
      <c r="S119" s="106"/>
    </row>
    <row r="120" spans="2:19">
      <c r="B120"/>
      <c r="M120" s="105"/>
      <c r="N120" s="106"/>
      <c r="O120" s="106"/>
      <c r="P120" s="106"/>
      <c r="Q120" s="106"/>
      <c r="R120" s="106"/>
      <c r="S120" s="106"/>
    </row>
    <row r="121" spans="2:19">
      <c r="B121"/>
      <c r="M121" s="105"/>
      <c r="N121" s="106"/>
      <c r="O121" s="106"/>
      <c r="P121" s="106"/>
      <c r="Q121" s="106"/>
      <c r="R121" s="106"/>
      <c r="S121" s="106"/>
    </row>
    <row r="122" spans="2:19">
      <c r="B122"/>
      <c r="M122" s="105"/>
      <c r="N122" s="106"/>
      <c r="O122" s="106"/>
      <c r="P122" s="106"/>
      <c r="Q122" s="106"/>
      <c r="R122" s="106"/>
      <c r="S122" s="106"/>
    </row>
    <row r="123" spans="2:19">
      <c r="B123"/>
      <c r="M123" s="105"/>
      <c r="N123" s="106"/>
      <c r="O123" s="106"/>
      <c r="P123" s="106"/>
      <c r="Q123" s="106"/>
      <c r="R123" s="106"/>
      <c r="S123" s="106"/>
    </row>
    <row r="124" spans="2:19">
      <c r="B124"/>
      <c r="M124" s="105"/>
      <c r="N124" s="106"/>
      <c r="O124" s="106"/>
      <c r="P124" s="106"/>
      <c r="Q124" s="106"/>
      <c r="R124" s="106"/>
      <c r="S124" s="106"/>
    </row>
    <row r="125" spans="2:19">
      <c r="B125"/>
      <c r="M125" s="105"/>
      <c r="N125" s="106"/>
      <c r="O125" s="106"/>
      <c r="P125" s="106"/>
      <c r="Q125" s="106"/>
      <c r="R125" s="106"/>
      <c r="S125" s="106"/>
    </row>
    <row r="126" spans="2:19">
      <c r="B126"/>
      <c r="M126" s="105"/>
      <c r="N126" s="106"/>
      <c r="O126" s="106"/>
      <c r="P126" s="106"/>
      <c r="Q126" s="106"/>
      <c r="R126" s="106"/>
      <c r="S126" s="106"/>
    </row>
    <row r="127" spans="2:19">
      <c r="B127"/>
      <c r="M127" s="105"/>
      <c r="N127" s="106"/>
      <c r="O127" s="106"/>
      <c r="P127" s="106"/>
      <c r="Q127" s="106"/>
      <c r="R127" s="106"/>
      <c r="S127" s="106"/>
    </row>
    <row r="128" spans="2:19">
      <c r="B128"/>
      <c r="M128" s="105"/>
      <c r="N128" s="106"/>
      <c r="O128" s="106"/>
      <c r="P128" s="106"/>
      <c r="Q128" s="106"/>
      <c r="R128" s="106"/>
      <c r="S128" s="106"/>
    </row>
    <row r="129" spans="2:19">
      <c r="B129"/>
      <c r="M129" s="105"/>
      <c r="N129" s="106"/>
      <c r="O129" s="106"/>
      <c r="P129" s="106"/>
      <c r="Q129" s="106"/>
      <c r="R129" s="106"/>
      <c r="S129" s="106"/>
    </row>
    <row r="130" spans="2:19">
      <c r="B130"/>
      <c r="M130" s="105"/>
      <c r="N130" s="106"/>
      <c r="O130" s="106"/>
      <c r="P130" s="106"/>
      <c r="Q130" s="106"/>
      <c r="R130" s="106"/>
      <c r="S130" s="106"/>
    </row>
    <row r="131" spans="2:19">
      <c r="B131"/>
      <c r="M131" s="105"/>
      <c r="N131" s="106"/>
      <c r="O131" s="106"/>
      <c r="P131" s="106"/>
      <c r="Q131" s="106"/>
      <c r="R131" s="106"/>
      <c r="S131" s="106"/>
    </row>
    <row r="132" spans="2:19">
      <c r="B132"/>
      <c r="M132" s="105"/>
      <c r="N132" s="106"/>
      <c r="O132" s="106"/>
      <c r="P132" s="106"/>
      <c r="Q132" s="106"/>
      <c r="R132" s="106"/>
      <c r="S132" s="106"/>
    </row>
    <row r="133" spans="2:19">
      <c r="B133"/>
      <c r="M133" s="105"/>
      <c r="N133" s="106"/>
      <c r="O133" s="106"/>
      <c r="P133" s="106"/>
      <c r="Q133" s="106"/>
      <c r="R133" s="106"/>
      <c r="S133" s="106"/>
    </row>
    <row r="134" spans="2:19">
      <c r="B134"/>
      <c r="M134" s="105"/>
      <c r="N134" s="106"/>
      <c r="O134" s="106"/>
      <c r="P134" s="106"/>
      <c r="Q134" s="106"/>
      <c r="R134" s="106"/>
      <c r="S134" s="106"/>
    </row>
    <row r="135" spans="2:19">
      <c r="B135"/>
      <c r="M135" s="105"/>
      <c r="N135" s="106"/>
      <c r="O135" s="106"/>
      <c r="P135" s="106"/>
      <c r="Q135" s="106"/>
      <c r="R135" s="106"/>
      <c r="S135" s="106"/>
    </row>
    <row r="136" spans="2:19">
      <c r="B136"/>
      <c r="M136" s="105"/>
      <c r="N136" s="106"/>
      <c r="O136" s="106"/>
      <c r="P136" s="106"/>
      <c r="Q136" s="106"/>
      <c r="R136" s="106"/>
      <c r="S136" s="106"/>
    </row>
    <row r="137" spans="2:19">
      <c r="B137"/>
      <c r="M137" s="105"/>
      <c r="N137" s="106"/>
      <c r="O137" s="106"/>
      <c r="P137" s="106"/>
      <c r="Q137" s="106"/>
      <c r="R137" s="106"/>
      <c r="S137" s="106"/>
    </row>
    <row r="138" spans="2:19">
      <c r="B138"/>
      <c r="M138" s="105"/>
      <c r="N138" s="106"/>
      <c r="O138" s="106"/>
      <c r="P138" s="106"/>
      <c r="Q138" s="106"/>
      <c r="R138" s="106"/>
      <c r="S138" s="106"/>
    </row>
    <row r="139" spans="2:19">
      <c r="B139"/>
      <c r="M139" s="105"/>
      <c r="N139" s="106"/>
      <c r="O139" s="106"/>
      <c r="P139" s="106"/>
      <c r="Q139" s="106"/>
      <c r="R139" s="106"/>
      <c r="S139" s="106"/>
    </row>
    <row r="140" spans="2:19">
      <c r="B140"/>
      <c r="M140" s="105"/>
      <c r="N140" s="106"/>
      <c r="O140" s="106"/>
      <c r="P140" s="106"/>
      <c r="Q140" s="106"/>
      <c r="R140" s="106"/>
      <c r="S140" s="106"/>
    </row>
    <row r="141" spans="2:19">
      <c r="B141"/>
      <c r="M141" s="105"/>
      <c r="N141" s="106"/>
      <c r="O141" s="106"/>
      <c r="P141" s="106"/>
      <c r="Q141" s="106"/>
      <c r="R141" s="106"/>
      <c r="S141" s="106"/>
    </row>
    <row r="142" spans="2:19">
      <c r="B142"/>
      <c r="M142" s="105"/>
      <c r="N142" s="106"/>
      <c r="O142" s="106"/>
      <c r="P142" s="106"/>
      <c r="Q142" s="106"/>
      <c r="R142" s="106"/>
      <c r="S142" s="106"/>
    </row>
    <row r="143" spans="2:19">
      <c r="B143"/>
      <c r="M143" s="105"/>
      <c r="N143" s="106"/>
      <c r="O143" s="106"/>
      <c r="P143" s="106"/>
      <c r="Q143" s="106"/>
      <c r="R143" s="106"/>
      <c r="S143" s="106"/>
    </row>
    <row r="144" spans="2:19">
      <c r="B144"/>
      <c r="M144" s="105"/>
      <c r="N144" s="106"/>
      <c r="O144" s="106"/>
      <c r="P144" s="106"/>
      <c r="Q144" s="106"/>
      <c r="R144" s="106"/>
      <c r="S144" s="106"/>
    </row>
    <row r="145" spans="2:19">
      <c r="B145"/>
      <c r="M145" s="105"/>
      <c r="N145" s="106"/>
      <c r="O145" s="106"/>
      <c r="P145" s="106"/>
      <c r="Q145" s="106"/>
      <c r="R145" s="106"/>
      <c r="S145" s="106"/>
    </row>
    <row r="146" spans="2:19">
      <c r="B146"/>
      <c r="M146" s="105"/>
      <c r="N146" s="106"/>
      <c r="O146" s="106"/>
      <c r="P146" s="106"/>
      <c r="Q146" s="106"/>
      <c r="R146" s="106"/>
      <c r="S146" s="106"/>
    </row>
    <row r="147" spans="2:19">
      <c r="B147"/>
      <c r="M147" s="105"/>
      <c r="N147" s="106"/>
      <c r="O147" s="106"/>
      <c r="P147" s="106"/>
      <c r="Q147" s="106"/>
      <c r="R147" s="106"/>
      <c r="S147" s="106"/>
    </row>
    <row r="148" spans="2:19">
      <c r="B148"/>
      <c r="M148" s="105"/>
      <c r="N148" s="106"/>
      <c r="O148" s="106"/>
      <c r="P148" s="106"/>
      <c r="Q148" s="106"/>
      <c r="R148" s="106"/>
      <c r="S148" s="106"/>
    </row>
    <row r="149" spans="2:19">
      <c r="B149"/>
      <c r="M149" s="105"/>
      <c r="N149" s="106"/>
      <c r="O149" s="106"/>
      <c r="P149" s="106"/>
      <c r="Q149" s="106"/>
      <c r="R149" s="106"/>
      <c r="S149" s="106"/>
    </row>
    <row r="150" spans="2:19">
      <c r="B150"/>
      <c r="M150" s="105"/>
      <c r="N150" s="106"/>
      <c r="O150" s="106"/>
      <c r="P150" s="106"/>
      <c r="Q150" s="106"/>
      <c r="R150" s="106"/>
      <c r="S150" s="106"/>
    </row>
    <row r="151" spans="2:19">
      <c r="B151"/>
      <c r="M151" s="105"/>
      <c r="N151" s="106"/>
      <c r="O151" s="106"/>
      <c r="P151" s="106"/>
      <c r="Q151" s="106"/>
      <c r="R151" s="106"/>
      <c r="S151" s="106"/>
    </row>
    <row r="152" spans="2:19">
      <c r="B152"/>
      <c r="M152" s="105"/>
      <c r="N152" s="106"/>
      <c r="O152" s="106"/>
      <c r="P152" s="106"/>
      <c r="Q152" s="106"/>
      <c r="R152" s="106"/>
      <c r="S152" s="106"/>
    </row>
    <row r="153" spans="2:19">
      <c r="B153"/>
      <c r="M153" s="105"/>
      <c r="N153" s="106"/>
      <c r="O153" s="106"/>
      <c r="P153" s="106"/>
      <c r="Q153" s="106"/>
      <c r="R153" s="106"/>
      <c r="S153" s="106"/>
    </row>
    <row r="154" spans="2:19">
      <c r="B154"/>
      <c r="M154" s="105"/>
      <c r="N154" s="106"/>
      <c r="O154" s="106"/>
      <c r="P154" s="106"/>
      <c r="Q154" s="106"/>
      <c r="R154" s="106"/>
      <c r="S154" s="106"/>
    </row>
    <row r="155" spans="2:19">
      <c r="B155"/>
      <c r="M155" s="105"/>
      <c r="N155" s="106"/>
      <c r="O155" s="106"/>
      <c r="P155" s="106"/>
      <c r="Q155" s="106"/>
      <c r="R155" s="106"/>
      <c r="S155" s="106"/>
    </row>
    <row r="156" spans="2:19">
      <c r="B156"/>
      <c r="M156" s="105"/>
      <c r="N156" s="106"/>
      <c r="O156" s="106"/>
      <c r="P156" s="106"/>
      <c r="Q156" s="106"/>
      <c r="R156" s="106"/>
      <c r="S156" s="106"/>
    </row>
    <row r="157" spans="2:19">
      <c r="B157"/>
      <c r="M157" s="105"/>
      <c r="N157" s="106"/>
      <c r="O157" s="106"/>
      <c r="P157" s="106"/>
      <c r="Q157" s="106"/>
      <c r="R157" s="106"/>
      <c r="S157" s="106"/>
    </row>
    <row r="158" spans="2:19">
      <c r="B158"/>
      <c r="M158" s="105"/>
      <c r="N158" s="106"/>
      <c r="O158" s="106"/>
      <c r="P158" s="106"/>
      <c r="Q158" s="106"/>
      <c r="R158" s="106"/>
      <c r="S158" s="106"/>
    </row>
    <row r="159" spans="2:19">
      <c r="B159"/>
      <c r="M159" s="105"/>
      <c r="N159" s="106"/>
      <c r="O159" s="106"/>
      <c r="P159" s="106"/>
      <c r="Q159" s="106"/>
      <c r="R159" s="106"/>
      <c r="S159" s="106"/>
    </row>
    <row r="160" spans="2:19">
      <c r="B160"/>
      <c r="M160" s="105"/>
      <c r="N160" s="106"/>
      <c r="O160" s="106"/>
      <c r="P160" s="106"/>
      <c r="Q160" s="106"/>
      <c r="R160" s="106"/>
      <c r="S160" s="106"/>
    </row>
    <row r="161" spans="2:19">
      <c r="B161"/>
      <c r="M161" s="105"/>
      <c r="N161" s="106"/>
      <c r="O161" s="106"/>
      <c r="P161" s="106"/>
      <c r="Q161" s="106"/>
      <c r="R161" s="106"/>
      <c r="S161" s="106"/>
    </row>
    <row r="162" spans="2:19">
      <c r="B162"/>
      <c r="M162" s="105"/>
      <c r="N162" s="106"/>
      <c r="O162" s="106"/>
      <c r="P162" s="106"/>
      <c r="Q162" s="106"/>
      <c r="R162" s="106"/>
      <c r="S162" s="106"/>
    </row>
    <row r="163" spans="2:19">
      <c r="B163"/>
      <c r="M163" s="105"/>
      <c r="N163" s="106"/>
      <c r="O163" s="106"/>
      <c r="P163" s="106"/>
      <c r="Q163" s="106"/>
      <c r="R163" s="106"/>
      <c r="S163" s="106"/>
    </row>
    <row r="164" spans="2:19">
      <c r="B164"/>
      <c r="M164" s="105"/>
      <c r="N164" s="106"/>
      <c r="O164" s="106"/>
      <c r="P164" s="106"/>
      <c r="Q164" s="106"/>
      <c r="R164" s="106"/>
      <c r="S164" s="106"/>
    </row>
    <row r="165" spans="2:19">
      <c r="B165"/>
      <c r="M165" s="105"/>
      <c r="N165" s="106"/>
      <c r="O165" s="106"/>
      <c r="P165" s="106"/>
      <c r="Q165" s="106"/>
      <c r="R165" s="106"/>
      <c r="S165" s="106"/>
    </row>
    <row r="166" spans="2:19">
      <c r="B166"/>
      <c r="M166" s="105"/>
      <c r="N166" s="106"/>
      <c r="O166" s="106"/>
      <c r="P166" s="106"/>
      <c r="Q166" s="106"/>
      <c r="R166" s="106"/>
      <c r="S166" s="106"/>
    </row>
    <row r="167" spans="2:19">
      <c r="B167"/>
      <c r="M167" s="105"/>
      <c r="N167" s="106"/>
      <c r="O167" s="106"/>
      <c r="P167" s="106"/>
      <c r="Q167" s="106"/>
      <c r="R167" s="106"/>
      <c r="S167" s="106"/>
    </row>
    <row r="168" spans="2:19">
      <c r="B168"/>
      <c r="M168" s="105"/>
      <c r="N168" s="106"/>
      <c r="O168" s="106"/>
      <c r="P168" s="106"/>
      <c r="Q168" s="106"/>
      <c r="R168" s="106"/>
      <c r="S168" s="106"/>
    </row>
    <row r="169" spans="2:19">
      <c r="B169"/>
      <c r="M169" s="105"/>
      <c r="N169" s="106"/>
      <c r="O169" s="106"/>
      <c r="P169" s="106"/>
      <c r="Q169" s="106"/>
      <c r="R169" s="106"/>
      <c r="S169" s="106"/>
    </row>
    <row r="170" spans="2:19">
      <c r="B170"/>
      <c r="M170" s="105"/>
      <c r="N170" s="106"/>
      <c r="O170" s="106"/>
      <c r="P170" s="106"/>
      <c r="Q170" s="106"/>
      <c r="R170" s="106"/>
      <c r="S170" s="106"/>
    </row>
    <row r="171" spans="2:19">
      <c r="B171"/>
      <c r="M171" s="105"/>
      <c r="N171" s="106"/>
      <c r="O171" s="106"/>
      <c r="P171" s="106"/>
      <c r="Q171" s="106"/>
      <c r="R171" s="106"/>
      <c r="S171" s="106"/>
    </row>
    <row r="172" spans="2:19">
      <c r="B172"/>
      <c r="M172" s="105"/>
      <c r="N172" s="106"/>
      <c r="O172" s="106"/>
      <c r="P172" s="106"/>
      <c r="Q172" s="106"/>
      <c r="R172" s="106"/>
      <c r="S172" s="106"/>
    </row>
    <row r="173" spans="2:19">
      <c r="B173"/>
      <c r="M173" s="105"/>
      <c r="N173" s="106"/>
      <c r="O173" s="106"/>
      <c r="P173" s="106"/>
      <c r="Q173" s="106"/>
      <c r="R173" s="106"/>
      <c r="S173" s="106"/>
    </row>
    <row r="174" spans="2:19">
      <c r="B174"/>
      <c r="M174" s="105"/>
      <c r="N174" s="106"/>
      <c r="O174" s="106"/>
      <c r="P174" s="106"/>
      <c r="Q174" s="106"/>
      <c r="R174" s="106"/>
      <c r="S174" s="106"/>
    </row>
    <row r="175" spans="2:19">
      <c r="B175"/>
      <c r="M175" s="105"/>
      <c r="N175" s="106"/>
      <c r="O175" s="106"/>
      <c r="P175" s="106"/>
      <c r="Q175" s="106"/>
      <c r="R175" s="106"/>
      <c r="S175" s="106"/>
    </row>
    <row r="176" spans="2:19">
      <c r="B176"/>
      <c r="M176" s="105"/>
      <c r="N176" s="106"/>
      <c r="O176" s="106"/>
      <c r="P176" s="106"/>
      <c r="Q176" s="106"/>
      <c r="R176" s="106"/>
      <c r="S176" s="106"/>
    </row>
    <row r="177" spans="2:19">
      <c r="B177"/>
      <c r="M177" s="105"/>
      <c r="N177" s="106"/>
      <c r="O177" s="106"/>
      <c r="P177" s="106"/>
      <c r="Q177" s="106"/>
      <c r="R177" s="106"/>
      <c r="S177" s="106"/>
    </row>
    <row r="178" spans="2:19">
      <c r="B178"/>
      <c r="M178" s="105"/>
      <c r="N178" s="106"/>
      <c r="O178" s="106"/>
      <c r="P178" s="106"/>
      <c r="Q178" s="106"/>
      <c r="R178" s="106"/>
      <c r="S178" s="106"/>
    </row>
    <row r="179" spans="2:19">
      <c r="B179"/>
      <c r="M179" s="105"/>
      <c r="N179" s="106"/>
      <c r="O179" s="106"/>
      <c r="P179" s="106"/>
      <c r="Q179" s="106"/>
      <c r="R179" s="106"/>
      <c r="S179" s="106"/>
    </row>
    <row r="180" spans="2:19">
      <c r="B180"/>
      <c r="M180" s="105"/>
      <c r="N180" s="106"/>
      <c r="O180" s="106"/>
      <c r="P180" s="106"/>
      <c r="Q180" s="106"/>
      <c r="R180" s="106"/>
      <c r="S180" s="106"/>
    </row>
    <row r="181" spans="2:19">
      <c r="B181"/>
      <c r="M181" s="105"/>
      <c r="N181" s="106"/>
      <c r="O181" s="106"/>
      <c r="P181" s="106"/>
      <c r="Q181" s="106"/>
      <c r="R181" s="106"/>
      <c r="S181" s="106"/>
    </row>
    <row r="182" spans="2:19">
      <c r="B182"/>
      <c r="M182" s="105"/>
      <c r="N182" s="106"/>
      <c r="O182" s="106"/>
      <c r="P182" s="106"/>
      <c r="Q182" s="106"/>
      <c r="R182" s="106"/>
      <c r="S182" s="106"/>
    </row>
    <row r="183" spans="2:19">
      <c r="B183"/>
      <c r="M183" s="105"/>
      <c r="N183" s="106"/>
      <c r="O183" s="106"/>
      <c r="P183" s="106"/>
      <c r="Q183" s="106"/>
      <c r="R183" s="106"/>
      <c r="S183" s="106"/>
    </row>
    <row r="184" spans="2:19">
      <c r="B184"/>
      <c r="M184" s="105"/>
      <c r="N184" s="106"/>
      <c r="O184" s="106"/>
      <c r="P184" s="106"/>
      <c r="Q184" s="106"/>
      <c r="R184" s="106"/>
      <c r="S184" s="106"/>
    </row>
    <row r="185" spans="2:19">
      <c r="B185"/>
      <c r="M185" s="105"/>
      <c r="N185" s="106"/>
      <c r="O185" s="106"/>
      <c r="P185" s="106"/>
      <c r="Q185" s="106"/>
      <c r="R185" s="106"/>
      <c r="S185" s="106"/>
    </row>
    <row r="186" spans="2:19">
      <c r="B186"/>
      <c r="M186" s="105"/>
      <c r="N186" s="106"/>
      <c r="O186" s="106"/>
      <c r="P186" s="106"/>
      <c r="Q186" s="106"/>
      <c r="R186" s="106"/>
      <c r="S186" s="106"/>
    </row>
    <row r="187" spans="2:19">
      <c r="B187"/>
      <c r="M187" s="105"/>
      <c r="N187" s="106"/>
      <c r="O187" s="106"/>
      <c r="P187" s="106"/>
      <c r="Q187" s="106"/>
      <c r="R187" s="106"/>
      <c r="S187" s="106"/>
    </row>
    <row r="188" spans="2:19">
      <c r="B188"/>
      <c r="M188" s="105"/>
      <c r="N188" s="106"/>
      <c r="O188" s="106"/>
      <c r="P188" s="106"/>
      <c r="Q188" s="106"/>
      <c r="R188" s="106"/>
      <c r="S188" s="106"/>
    </row>
    <row r="189" spans="2:19">
      <c r="B189"/>
      <c r="M189" s="105"/>
      <c r="N189" s="106"/>
      <c r="O189" s="106"/>
      <c r="P189" s="106"/>
      <c r="Q189" s="106"/>
      <c r="R189" s="106"/>
      <c r="S189" s="106"/>
    </row>
    <row r="190" spans="2:19">
      <c r="B190"/>
      <c r="M190" s="105"/>
      <c r="N190" s="106"/>
      <c r="O190" s="106"/>
      <c r="P190" s="106"/>
      <c r="Q190" s="106"/>
      <c r="R190" s="106"/>
      <c r="S190" s="106"/>
    </row>
    <row r="191" spans="2:19">
      <c r="B191"/>
      <c r="M191" s="105"/>
      <c r="N191" s="106"/>
      <c r="O191" s="106"/>
      <c r="P191" s="106"/>
      <c r="Q191" s="106"/>
      <c r="R191" s="106"/>
      <c r="S191" s="106"/>
    </row>
    <row r="192" spans="2:19">
      <c r="B192"/>
      <c r="M192" s="105"/>
      <c r="N192" s="106"/>
      <c r="O192" s="106"/>
      <c r="P192" s="106"/>
      <c r="Q192" s="106"/>
      <c r="R192" s="106"/>
      <c r="S192" s="106"/>
    </row>
    <row r="193" spans="2:19">
      <c r="B193"/>
      <c r="M193" s="105"/>
      <c r="N193" s="106"/>
      <c r="O193" s="106"/>
      <c r="P193" s="106"/>
      <c r="Q193" s="106"/>
      <c r="R193" s="106"/>
      <c r="S193" s="106"/>
    </row>
    <row r="194" spans="2:19">
      <c r="B194"/>
      <c r="M194" s="105"/>
      <c r="N194" s="106"/>
      <c r="O194" s="106"/>
      <c r="P194" s="106"/>
      <c r="Q194" s="106"/>
      <c r="R194" s="106"/>
      <c r="S194" s="106"/>
    </row>
    <row r="195" spans="2:19">
      <c r="B195"/>
      <c r="M195" s="105"/>
      <c r="N195" s="106"/>
      <c r="O195" s="106"/>
      <c r="P195" s="106"/>
      <c r="Q195" s="106"/>
      <c r="R195" s="106"/>
      <c r="S195" s="106"/>
    </row>
    <row r="196" spans="2:19">
      <c r="B196"/>
      <c r="M196" s="105"/>
      <c r="N196" s="106"/>
      <c r="O196" s="106"/>
      <c r="P196" s="106"/>
      <c r="Q196" s="106"/>
      <c r="R196" s="106"/>
      <c r="S196" s="106"/>
    </row>
    <row r="197" spans="2:19">
      <c r="B197"/>
      <c r="M197" s="105"/>
      <c r="N197" s="106"/>
      <c r="O197" s="106"/>
      <c r="P197" s="106"/>
      <c r="Q197" s="106"/>
      <c r="R197" s="106"/>
      <c r="S197" s="106"/>
    </row>
    <row r="198" spans="2:19">
      <c r="B198"/>
      <c r="M198" s="105"/>
      <c r="N198" s="106"/>
      <c r="O198" s="106"/>
      <c r="P198" s="106"/>
      <c r="Q198" s="106"/>
      <c r="R198" s="106"/>
      <c r="S198" s="106"/>
    </row>
    <row r="199" spans="2:19">
      <c r="B199"/>
      <c r="M199" s="105"/>
      <c r="N199" s="106"/>
      <c r="O199" s="106"/>
      <c r="P199" s="106"/>
      <c r="Q199" s="106"/>
      <c r="R199" s="106"/>
      <c r="S199" s="106"/>
    </row>
    <row r="200" spans="2:19">
      <c r="B200"/>
      <c r="M200" s="105"/>
      <c r="N200" s="106"/>
      <c r="O200" s="106"/>
      <c r="P200" s="106"/>
      <c r="Q200" s="106"/>
      <c r="R200" s="106"/>
      <c r="S200" s="106"/>
    </row>
    <row r="201" spans="2:19">
      <c r="B201"/>
      <c r="M201" s="105"/>
      <c r="N201" s="106"/>
      <c r="O201" s="106"/>
      <c r="P201" s="106"/>
      <c r="Q201" s="106"/>
      <c r="R201" s="106"/>
      <c r="S201" s="106"/>
    </row>
    <row r="202" spans="2:19">
      <c r="B202"/>
      <c r="M202" s="105"/>
      <c r="N202" s="106"/>
      <c r="O202" s="106"/>
      <c r="P202" s="106"/>
      <c r="Q202" s="106"/>
      <c r="R202" s="106"/>
      <c r="S202" s="106"/>
    </row>
    <row r="203" spans="2:19">
      <c r="B203"/>
      <c r="M203" s="105"/>
      <c r="N203" s="106"/>
      <c r="O203" s="106"/>
      <c r="P203" s="106"/>
      <c r="Q203" s="106"/>
      <c r="R203" s="106"/>
      <c r="S203" s="106"/>
    </row>
    <row r="204" spans="2:19">
      <c r="B204"/>
      <c r="M204" s="105"/>
      <c r="N204" s="106"/>
      <c r="O204" s="106"/>
      <c r="P204" s="106"/>
      <c r="Q204" s="106"/>
      <c r="R204" s="106"/>
      <c r="S204" s="106"/>
    </row>
    <row r="205" spans="2:19">
      <c r="B205"/>
      <c r="M205" s="105"/>
      <c r="N205" s="106"/>
      <c r="O205" s="106"/>
      <c r="P205" s="106"/>
      <c r="Q205" s="106"/>
      <c r="R205" s="106"/>
      <c r="S205" s="106"/>
    </row>
    <row r="206" spans="2:19">
      <c r="B206"/>
      <c r="M206" s="105"/>
      <c r="N206" s="106"/>
      <c r="O206" s="106"/>
      <c r="P206" s="106"/>
      <c r="Q206" s="106"/>
      <c r="R206" s="106"/>
      <c r="S206" s="106"/>
    </row>
    <row r="207" spans="2:19">
      <c r="B207"/>
      <c r="M207" s="105"/>
      <c r="N207" s="106"/>
      <c r="O207" s="106"/>
      <c r="P207" s="106"/>
      <c r="Q207" s="106"/>
      <c r="R207" s="106"/>
      <c r="S207" s="106"/>
    </row>
    <row r="208" spans="2:19">
      <c r="B208"/>
      <c r="M208" s="105"/>
      <c r="N208" s="106"/>
      <c r="O208" s="106"/>
      <c r="P208" s="106"/>
      <c r="Q208" s="106"/>
      <c r="R208" s="106"/>
      <c r="S208" s="106"/>
    </row>
    <row r="209" spans="2:19">
      <c r="B209"/>
      <c r="M209" s="105"/>
      <c r="N209" s="106"/>
      <c r="O209" s="106"/>
      <c r="P209" s="106"/>
      <c r="Q209" s="106"/>
      <c r="R209" s="106"/>
      <c r="S209" s="106"/>
    </row>
    <row r="210" spans="2:19">
      <c r="B210"/>
      <c r="M210" s="105"/>
      <c r="N210" s="106"/>
      <c r="O210" s="106"/>
      <c r="P210" s="106"/>
      <c r="Q210" s="106"/>
      <c r="R210" s="106"/>
      <c r="S210" s="106"/>
    </row>
    <row r="211" spans="2:19">
      <c r="B211"/>
      <c r="M211" s="105"/>
      <c r="N211" s="106"/>
      <c r="O211" s="106"/>
      <c r="P211" s="106"/>
      <c r="Q211" s="106"/>
      <c r="R211" s="106"/>
      <c r="S211" s="106"/>
    </row>
    <row r="212" spans="2:19">
      <c r="B212"/>
      <c r="M212" s="105"/>
      <c r="N212" s="106"/>
      <c r="O212" s="106"/>
      <c r="P212" s="106"/>
      <c r="Q212" s="106"/>
      <c r="R212" s="106"/>
      <c r="S212" s="106"/>
    </row>
    <row r="213" spans="2:19">
      <c r="B213"/>
      <c r="M213" s="105"/>
      <c r="N213" s="106"/>
      <c r="O213" s="106"/>
      <c r="P213" s="106"/>
      <c r="Q213" s="106"/>
      <c r="R213" s="106"/>
      <c r="S213" s="106"/>
    </row>
    <row r="214" spans="2:19">
      <c r="B214"/>
      <c r="M214" s="105"/>
      <c r="N214" s="106"/>
      <c r="O214" s="106"/>
      <c r="P214" s="106"/>
      <c r="Q214" s="106"/>
      <c r="R214" s="106"/>
      <c r="S214" s="106"/>
    </row>
    <row r="215" spans="2:19">
      <c r="B215"/>
      <c r="M215" s="105"/>
      <c r="N215" s="106"/>
      <c r="O215" s="106"/>
      <c r="P215" s="106"/>
      <c r="Q215" s="106"/>
      <c r="R215" s="106"/>
      <c r="S215" s="106"/>
    </row>
    <row r="216" spans="2:19">
      <c r="B216"/>
      <c r="M216" s="105"/>
      <c r="N216" s="106"/>
      <c r="O216" s="106"/>
      <c r="P216" s="106"/>
      <c r="Q216" s="106"/>
      <c r="R216" s="106"/>
      <c r="S216" s="106"/>
    </row>
    <row r="217" spans="2:19">
      <c r="B217"/>
      <c r="M217" s="105"/>
      <c r="N217" s="106"/>
      <c r="O217" s="106"/>
      <c r="P217" s="106"/>
      <c r="Q217" s="106"/>
      <c r="R217" s="106"/>
      <c r="S217" s="106"/>
    </row>
    <row r="218" spans="2:19">
      <c r="B218"/>
      <c r="M218" s="105"/>
      <c r="N218" s="106"/>
      <c r="O218" s="106"/>
      <c r="P218" s="106"/>
      <c r="Q218" s="106"/>
      <c r="R218" s="106"/>
      <c r="S218" s="106"/>
    </row>
    <row r="219" spans="2:19">
      <c r="B219"/>
      <c r="M219" s="105"/>
      <c r="N219" s="106"/>
      <c r="O219" s="106"/>
      <c r="P219" s="106"/>
      <c r="Q219" s="106"/>
      <c r="R219" s="106"/>
      <c r="S219" s="106"/>
    </row>
    <row r="220" spans="2:19">
      <c r="B220"/>
      <c r="M220" s="105"/>
      <c r="N220" s="106"/>
      <c r="O220" s="106"/>
      <c r="P220" s="106"/>
      <c r="Q220" s="106"/>
      <c r="R220" s="106"/>
      <c r="S220" s="106"/>
    </row>
    <row r="221" spans="2:19">
      <c r="B221"/>
      <c r="M221" s="105"/>
      <c r="N221" s="106"/>
      <c r="O221" s="106"/>
      <c r="P221" s="106"/>
      <c r="Q221" s="106"/>
      <c r="R221" s="106"/>
      <c r="S221" s="106"/>
    </row>
    <row r="222" spans="2:19">
      <c r="B222"/>
      <c r="M222" s="105"/>
      <c r="N222" s="106"/>
      <c r="O222" s="106"/>
      <c r="P222" s="106"/>
      <c r="Q222" s="106"/>
      <c r="R222" s="106"/>
      <c r="S222" s="106"/>
    </row>
    <row r="223" spans="2:19">
      <c r="B223"/>
      <c r="M223" s="105"/>
      <c r="N223" s="106"/>
      <c r="O223" s="106"/>
      <c r="P223" s="106"/>
      <c r="Q223" s="106"/>
      <c r="R223" s="106"/>
      <c r="S223" s="106"/>
    </row>
    <row r="224" spans="2:19">
      <c r="B224"/>
      <c r="M224" s="105"/>
      <c r="N224" s="106"/>
      <c r="O224" s="106"/>
      <c r="P224" s="106"/>
      <c r="Q224" s="106"/>
      <c r="R224" s="106"/>
      <c r="S224" s="106"/>
    </row>
    <row r="225" spans="2:19">
      <c r="B225"/>
      <c r="M225" s="105"/>
      <c r="N225" s="106"/>
      <c r="O225" s="106"/>
      <c r="P225" s="106"/>
      <c r="Q225" s="106"/>
      <c r="R225" s="106"/>
      <c r="S225" s="106"/>
    </row>
    <row r="226" spans="2:19">
      <c r="B226"/>
      <c r="M226" s="105"/>
      <c r="N226" s="106"/>
      <c r="O226" s="106"/>
      <c r="P226" s="106"/>
      <c r="Q226" s="106"/>
      <c r="R226" s="106"/>
      <c r="S226" s="106"/>
    </row>
    <row r="227" spans="2:19">
      <c r="B227"/>
      <c r="M227" s="105"/>
      <c r="N227" s="106"/>
      <c r="O227" s="106"/>
      <c r="P227" s="106"/>
      <c r="Q227" s="106"/>
      <c r="R227" s="106"/>
      <c r="S227" s="106"/>
    </row>
    <row r="228" spans="2:19">
      <c r="B228"/>
      <c r="M228" s="105"/>
      <c r="N228" s="106"/>
      <c r="O228" s="106"/>
      <c r="P228" s="106"/>
      <c r="Q228" s="106"/>
      <c r="R228" s="106"/>
      <c r="S228" s="106"/>
    </row>
    <row r="229" spans="2:19">
      <c r="B229"/>
      <c r="M229" s="105"/>
      <c r="N229" s="106"/>
      <c r="O229" s="106"/>
      <c r="P229" s="106"/>
      <c r="Q229" s="106"/>
      <c r="R229" s="106"/>
      <c r="S229" s="106"/>
    </row>
    <row r="230" spans="2:19">
      <c r="B230"/>
      <c r="M230" s="105"/>
      <c r="N230" s="106"/>
      <c r="O230" s="106"/>
      <c r="P230" s="106"/>
      <c r="Q230" s="106"/>
      <c r="R230" s="106"/>
      <c r="S230" s="106"/>
    </row>
    <row r="231" spans="2:19">
      <c r="B231"/>
      <c r="M231" s="105"/>
      <c r="N231" s="106"/>
      <c r="O231" s="106"/>
      <c r="P231" s="106"/>
      <c r="Q231" s="106"/>
      <c r="R231" s="106"/>
      <c r="S231" s="106"/>
    </row>
    <row r="232" spans="2:19">
      <c r="B232"/>
      <c r="M232" s="105"/>
      <c r="N232" s="106"/>
      <c r="O232" s="106"/>
      <c r="P232" s="106"/>
      <c r="Q232" s="106"/>
      <c r="R232" s="106"/>
      <c r="S232" s="106"/>
    </row>
    <row r="233" spans="2:19">
      <c r="B233"/>
      <c r="M233" s="105"/>
      <c r="N233" s="106"/>
      <c r="O233" s="106"/>
      <c r="P233" s="106"/>
      <c r="Q233" s="106"/>
      <c r="R233" s="106"/>
      <c r="S233" s="106"/>
    </row>
    <row r="234" spans="2:19">
      <c r="B234"/>
      <c r="M234" s="105"/>
      <c r="N234" s="106"/>
      <c r="O234" s="106"/>
      <c r="P234" s="106"/>
      <c r="Q234" s="106"/>
      <c r="R234" s="106"/>
      <c r="S234" s="106"/>
    </row>
    <row r="235" spans="2:19">
      <c r="B235"/>
      <c r="M235" s="105"/>
      <c r="N235" s="106"/>
      <c r="O235" s="106"/>
      <c r="P235" s="106"/>
      <c r="Q235" s="106"/>
      <c r="R235" s="106"/>
      <c r="S235" s="106"/>
    </row>
    <row r="236" spans="2:19">
      <c r="B236"/>
      <c r="M236" s="105"/>
      <c r="N236" s="106"/>
      <c r="O236" s="106"/>
      <c r="P236" s="106"/>
      <c r="Q236" s="106"/>
      <c r="R236" s="106"/>
      <c r="S236" s="106"/>
    </row>
    <row r="237" spans="2:19">
      <c r="B237"/>
      <c r="M237" s="105"/>
      <c r="N237" s="106"/>
      <c r="O237" s="106"/>
      <c r="P237" s="106"/>
      <c r="Q237" s="106"/>
      <c r="R237" s="106"/>
      <c r="S237" s="106"/>
    </row>
    <row r="238" spans="2:19">
      <c r="B238"/>
      <c r="M238" s="105"/>
      <c r="N238" s="106"/>
      <c r="O238" s="106"/>
      <c r="P238" s="106"/>
      <c r="Q238" s="106"/>
      <c r="R238" s="106"/>
      <c r="S238" s="106"/>
    </row>
    <row r="239" spans="2:19">
      <c r="B239"/>
      <c r="M239" s="105"/>
      <c r="N239" s="106"/>
      <c r="O239" s="106"/>
      <c r="P239" s="106"/>
      <c r="Q239" s="106"/>
      <c r="R239" s="106"/>
      <c r="S239" s="106"/>
    </row>
    <row r="240" spans="2:19">
      <c r="B240"/>
      <c r="M240" s="105"/>
      <c r="N240" s="106"/>
      <c r="O240" s="106"/>
      <c r="P240" s="106"/>
      <c r="Q240" s="106"/>
      <c r="R240" s="106"/>
      <c r="S240" s="106"/>
    </row>
    <row r="241" spans="2:19">
      <c r="B241"/>
      <c r="M241" s="105"/>
      <c r="N241" s="106"/>
      <c r="O241" s="106"/>
      <c r="P241" s="106"/>
      <c r="Q241" s="106"/>
      <c r="R241" s="106"/>
      <c r="S241" s="106"/>
    </row>
    <row r="242" spans="2:19">
      <c r="B242"/>
      <c r="M242" s="105"/>
      <c r="N242" s="106"/>
      <c r="O242" s="106"/>
      <c r="P242" s="106"/>
      <c r="Q242" s="106"/>
      <c r="R242" s="106"/>
      <c r="S242" s="106"/>
    </row>
    <row r="243" spans="2:19">
      <c r="B243"/>
      <c r="M243" s="105"/>
      <c r="N243" s="106"/>
      <c r="O243" s="106"/>
      <c r="P243" s="106"/>
      <c r="Q243" s="106"/>
      <c r="R243" s="106"/>
      <c r="S243" s="106"/>
    </row>
    <row r="244" spans="2:19">
      <c r="B244"/>
      <c r="M244" s="105"/>
      <c r="N244" s="106"/>
      <c r="O244" s="106"/>
      <c r="P244" s="106"/>
      <c r="Q244" s="106"/>
      <c r="R244" s="106"/>
      <c r="S244" s="106"/>
    </row>
    <row r="245" spans="2:19">
      <c r="B245"/>
      <c r="M245" s="105"/>
      <c r="N245" s="106"/>
      <c r="O245" s="106"/>
      <c r="P245" s="106"/>
      <c r="Q245" s="106"/>
      <c r="R245" s="106"/>
      <c r="S245" s="106"/>
    </row>
    <row r="246" spans="2:19">
      <c r="B246"/>
      <c r="M246" s="105"/>
      <c r="N246" s="106"/>
      <c r="O246" s="106"/>
      <c r="P246" s="106"/>
      <c r="Q246" s="106"/>
      <c r="R246" s="106"/>
      <c r="S246" s="106"/>
    </row>
    <row r="247" spans="2:19">
      <c r="B247"/>
      <c r="M247" s="105"/>
      <c r="N247" s="106"/>
      <c r="O247" s="106"/>
      <c r="P247" s="106"/>
      <c r="Q247" s="106"/>
      <c r="R247" s="106"/>
      <c r="S247" s="106"/>
    </row>
    <row r="248" spans="2:19">
      <c r="B248"/>
      <c r="M248" s="105"/>
      <c r="N248" s="106"/>
      <c r="O248" s="106"/>
      <c r="P248" s="106"/>
      <c r="Q248" s="106"/>
      <c r="R248" s="106"/>
      <c r="S248" s="106"/>
    </row>
    <row r="249" spans="2:19">
      <c r="B249"/>
      <c r="M249" s="105"/>
      <c r="N249" s="106"/>
      <c r="O249" s="106"/>
      <c r="P249" s="106"/>
      <c r="Q249" s="106"/>
      <c r="R249" s="106"/>
      <c r="S249" s="106"/>
    </row>
    <row r="250" spans="2:19">
      <c r="B250"/>
      <c r="M250" s="105"/>
      <c r="N250" s="106"/>
      <c r="O250" s="106"/>
      <c r="P250" s="106"/>
      <c r="Q250" s="106"/>
      <c r="R250" s="106"/>
      <c r="S250" s="106"/>
    </row>
    <row r="251" spans="2:19">
      <c r="B251"/>
      <c r="M251" s="105"/>
      <c r="N251" s="106"/>
      <c r="O251" s="106"/>
      <c r="P251" s="106"/>
      <c r="Q251" s="106"/>
      <c r="R251" s="106"/>
      <c r="S251" s="106"/>
    </row>
    <row r="252" spans="2:19">
      <c r="B252"/>
      <c r="M252" s="105"/>
      <c r="N252" s="106"/>
      <c r="O252" s="106"/>
      <c r="P252" s="106"/>
      <c r="Q252" s="106"/>
      <c r="R252" s="106"/>
      <c r="S252" s="106"/>
    </row>
    <row r="253" spans="2:19">
      <c r="B253"/>
      <c r="M253" s="105"/>
      <c r="N253" s="106"/>
      <c r="O253" s="106"/>
      <c r="P253" s="106"/>
      <c r="Q253" s="106"/>
      <c r="R253" s="106"/>
      <c r="S253" s="106"/>
    </row>
    <row r="254" spans="2:19">
      <c r="B254"/>
      <c r="M254" s="105"/>
      <c r="N254" s="106"/>
      <c r="O254" s="106"/>
      <c r="P254" s="106"/>
      <c r="Q254" s="106"/>
      <c r="R254" s="106"/>
      <c r="S254" s="106"/>
    </row>
    <row r="255" spans="2:19">
      <c r="B255"/>
      <c r="M255" s="105"/>
      <c r="N255" s="106"/>
      <c r="O255" s="106"/>
      <c r="P255" s="106"/>
      <c r="Q255" s="106"/>
      <c r="R255" s="106"/>
      <c r="S255" s="106"/>
    </row>
    <row r="256" spans="2:19">
      <c r="B256"/>
      <c r="M256" s="105"/>
      <c r="N256" s="106"/>
      <c r="O256" s="106"/>
      <c r="P256" s="106"/>
      <c r="Q256" s="106"/>
      <c r="R256" s="106"/>
      <c r="S256" s="106"/>
    </row>
    <row r="257" spans="2:19">
      <c r="B257"/>
      <c r="M257" s="105"/>
      <c r="N257" s="106"/>
      <c r="O257" s="106"/>
      <c r="P257" s="106"/>
      <c r="Q257" s="106"/>
      <c r="R257" s="106"/>
      <c r="S257" s="106"/>
    </row>
    <row r="258" spans="2:19">
      <c r="B258"/>
      <c r="M258" s="105"/>
      <c r="N258" s="106"/>
      <c r="O258" s="106"/>
      <c r="P258" s="106"/>
      <c r="Q258" s="106"/>
      <c r="R258" s="106"/>
      <c r="S258" s="106"/>
    </row>
    <row r="259" spans="2:19">
      <c r="B259"/>
      <c r="M259" s="105"/>
      <c r="N259" s="106"/>
      <c r="O259" s="106"/>
      <c r="P259" s="106"/>
      <c r="Q259" s="106"/>
      <c r="R259" s="106"/>
      <c r="S259" s="106"/>
    </row>
    <row r="260" spans="2:19">
      <c r="B260"/>
      <c r="M260" s="105"/>
      <c r="N260" s="106"/>
      <c r="O260" s="106"/>
      <c r="P260" s="106"/>
      <c r="Q260" s="106"/>
      <c r="R260" s="106"/>
      <c r="S260" s="106"/>
    </row>
    <row r="261" spans="2:19">
      <c r="B261"/>
      <c r="M261" s="105"/>
      <c r="N261" s="106"/>
      <c r="O261" s="106"/>
      <c r="P261" s="106"/>
      <c r="Q261" s="106"/>
      <c r="R261" s="106"/>
      <c r="S261" s="106"/>
    </row>
    <row r="262" spans="2:19">
      <c r="B262"/>
      <c r="M262" s="105"/>
      <c r="N262" s="106"/>
      <c r="O262" s="106"/>
      <c r="P262" s="106"/>
      <c r="Q262" s="106"/>
      <c r="R262" s="106"/>
      <c r="S262" s="106"/>
    </row>
    <row r="263" spans="2:19">
      <c r="B263"/>
      <c r="M263" s="105"/>
      <c r="N263" s="106"/>
      <c r="O263" s="106"/>
      <c r="P263" s="106"/>
      <c r="Q263" s="106"/>
      <c r="R263" s="106"/>
      <c r="S263" s="106"/>
    </row>
    <row r="264" spans="2:19">
      <c r="B264"/>
      <c r="M264" s="105"/>
      <c r="N264" s="106"/>
      <c r="O264" s="106"/>
      <c r="P264" s="106"/>
      <c r="Q264" s="106"/>
      <c r="R264" s="106"/>
      <c r="S264" s="106"/>
    </row>
    <row r="265" spans="2:19">
      <c r="B265"/>
      <c r="M265" s="105"/>
      <c r="N265" s="106"/>
      <c r="O265" s="106"/>
      <c r="P265" s="106"/>
      <c r="Q265" s="106"/>
      <c r="R265" s="106"/>
      <c r="S265" s="106"/>
    </row>
    <row r="266" spans="2:19">
      <c r="B266"/>
      <c r="M266" s="105"/>
      <c r="N266" s="106"/>
      <c r="O266" s="106"/>
      <c r="P266" s="106"/>
      <c r="Q266" s="106"/>
      <c r="R266" s="106"/>
      <c r="S266" s="106"/>
    </row>
    <row r="267" spans="2:19">
      <c r="B267"/>
      <c r="M267" s="105"/>
      <c r="N267" s="106"/>
      <c r="O267" s="106"/>
      <c r="P267" s="106"/>
      <c r="Q267" s="106"/>
      <c r="R267" s="106"/>
      <c r="S267" s="106"/>
    </row>
    <row r="268" spans="2:19">
      <c r="B268"/>
      <c r="M268" s="105"/>
      <c r="N268" s="106"/>
      <c r="O268" s="106"/>
      <c r="P268" s="106"/>
      <c r="Q268" s="106"/>
      <c r="R268" s="106"/>
      <c r="S268" s="106"/>
    </row>
    <row r="269" spans="2:19">
      <c r="B269"/>
      <c r="M269" s="105"/>
      <c r="N269" s="106"/>
      <c r="O269" s="106"/>
      <c r="P269" s="106"/>
      <c r="Q269" s="106"/>
      <c r="R269" s="106"/>
      <c r="S269" s="106"/>
    </row>
    <row r="270" spans="2:19">
      <c r="B270"/>
      <c r="M270" s="105"/>
      <c r="N270" s="106"/>
      <c r="O270" s="106"/>
      <c r="P270" s="106"/>
      <c r="Q270" s="106"/>
      <c r="R270" s="106"/>
      <c r="S270" s="106"/>
    </row>
    <row r="271" spans="2:19">
      <c r="B271"/>
      <c r="M271" s="105"/>
      <c r="N271" s="106"/>
      <c r="O271" s="106"/>
      <c r="P271" s="106"/>
      <c r="Q271" s="106"/>
      <c r="R271" s="106"/>
      <c r="S271" s="106"/>
    </row>
    <row r="272" spans="2:19">
      <c r="B272"/>
      <c r="M272" s="105"/>
      <c r="N272" s="106"/>
      <c r="O272" s="106"/>
      <c r="P272" s="106"/>
      <c r="Q272" s="106"/>
      <c r="R272" s="106"/>
      <c r="S272" s="106"/>
    </row>
    <row r="273" spans="2:19">
      <c r="B273"/>
      <c r="M273" s="105"/>
      <c r="N273" s="106"/>
      <c r="O273" s="106"/>
      <c r="P273" s="106"/>
      <c r="Q273" s="106"/>
      <c r="R273" s="106"/>
      <c r="S273" s="106"/>
    </row>
    <row r="274" spans="2:19">
      <c r="B274"/>
      <c r="M274" s="105"/>
      <c r="N274" s="106"/>
      <c r="O274" s="106"/>
      <c r="P274" s="106"/>
      <c r="Q274" s="106"/>
      <c r="R274" s="106"/>
      <c r="S274" s="106"/>
    </row>
    <row r="275" spans="2:19">
      <c r="B275"/>
      <c r="M275" s="105"/>
      <c r="N275" s="106"/>
      <c r="O275" s="106"/>
      <c r="P275" s="106"/>
      <c r="Q275" s="106"/>
      <c r="R275" s="106"/>
      <c r="S275" s="106"/>
    </row>
    <row r="276" spans="2:19">
      <c r="B276"/>
      <c r="M276" s="105"/>
      <c r="N276" s="106"/>
      <c r="O276" s="106"/>
      <c r="P276" s="106"/>
      <c r="Q276" s="106"/>
      <c r="R276" s="106"/>
      <c r="S276" s="106"/>
    </row>
    <row r="277" spans="2:19">
      <c r="B277"/>
      <c r="M277" s="105"/>
      <c r="N277" s="106"/>
      <c r="O277" s="106"/>
      <c r="P277" s="106"/>
      <c r="Q277" s="106"/>
      <c r="R277" s="106"/>
      <c r="S277" s="106"/>
    </row>
    <row r="278" spans="2:19">
      <c r="B278"/>
      <c r="M278" s="105"/>
      <c r="N278" s="106"/>
      <c r="O278" s="106"/>
      <c r="P278" s="106"/>
      <c r="Q278" s="106"/>
      <c r="R278" s="106"/>
      <c r="S278" s="106"/>
    </row>
    <row r="279" spans="2:19">
      <c r="B279"/>
      <c r="M279" s="105"/>
      <c r="N279" s="106"/>
      <c r="O279" s="106"/>
      <c r="P279" s="106"/>
      <c r="Q279" s="106"/>
      <c r="R279" s="106"/>
      <c r="S279" s="106"/>
    </row>
    <row r="280" spans="2:19">
      <c r="B280"/>
      <c r="M280" s="105"/>
      <c r="N280" s="106"/>
      <c r="O280" s="106"/>
      <c r="P280" s="106"/>
      <c r="Q280" s="106"/>
      <c r="R280" s="106"/>
      <c r="S280" s="106"/>
    </row>
    <row r="281" spans="2:19">
      <c r="B281"/>
      <c r="M281" s="105"/>
      <c r="N281" s="106"/>
      <c r="O281" s="106"/>
      <c r="P281" s="106"/>
      <c r="Q281" s="106"/>
      <c r="R281" s="106"/>
      <c r="S281" s="106"/>
    </row>
    <row r="282" spans="2:19">
      <c r="B282"/>
      <c r="M282" s="105"/>
      <c r="N282" s="106"/>
      <c r="O282" s="106"/>
      <c r="P282" s="106"/>
      <c r="Q282" s="106"/>
      <c r="R282" s="106"/>
      <c r="S282" s="106"/>
    </row>
    <row r="283" spans="2:19">
      <c r="B283"/>
      <c r="M283" s="105"/>
      <c r="N283" s="106"/>
      <c r="O283" s="106"/>
      <c r="P283" s="106"/>
      <c r="Q283" s="106"/>
      <c r="R283" s="106"/>
      <c r="S283" s="106"/>
    </row>
    <row r="284" spans="2:19">
      <c r="B284"/>
      <c r="M284" s="105"/>
      <c r="N284" s="106"/>
      <c r="O284" s="106"/>
      <c r="P284" s="106"/>
      <c r="Q284" s="106"/>
      <c r="R284" s="106"/>
      <c r="S284" s="106"/>
    </row>
    <row r="285" spans="2:19">
      <c r="B285"/>
      <c r="M285" s="105"/>
      <c r="N285" s="106"/>
      <c r="O285" s="106"/>
      <c r="P285" s="106"/>
      <c r="Q285" s="106"/>
      <c r="R285" s="106"/>
      <c r="S285" s="106"/>
    </row>
    <row r="286" spans="2:19">
      <c r="B286"/>
      <c r="M286" s="105"/>
      <c r="N286" s="106"/>
      <c r="O286" s="106"/>
      <c r="P286" s="106"/>
      <c r="Q286" s="106"/>
      <c r="R286" s="106"/>
      <c r="S286" s="106"/>
    </row>
    <row r="287" spans="2:19">
      <c r="B287"/>
      <c r="M287" s="105"/>
      <c r="N287" s="106"/>
      <c r="O287" s="106"/>
      <c r="P287" s="106"/>
      <c r="Q287" s="106"/>
      <c r="R287" s="106"/>
      <c r="S287" s="106"/>
    </row>
    <row r="288" spans="2:19">
      <c r="B288"/>
      <c r="M288" s="105"/>
      <c r="N288" s="106"/>
      <c r="O288" s="106"/>
      <c r="P288" s="106"/>
      <c r="Q288" s="106"/>
      <c r="R288" s="106"/>
      <c r="S288" s="106"/>
    </row>
    <row r="289" spans="2:19">
      <c r="B289"/>
      <c r="M289" s="105"/>
      <c r="N289" s="106"/>
      <c r="O289" s="106"/>
      <c r="P289" s="106"/>
      <c r="Q289" s="106"/>
      <c r="R289" s="106"/>
      <c r="S289" s="106"/>
    </row>
    <row r="290" spans="2:19">
      <c r="B290"/>
      <c r="M290" s="105"/>
      <c r="N290" s="106"/>
      <c r="O290" s="106"/>
      <c r="P290" s="106"/>
      <c r="Q290" s="106"/>
      <c r="R290" s="106"/>
      <c r="S290" s="106"/>
    </row>
    <row r="291" spans="2:19">
      <c r="B291"/>
      <c r="M291" s="105"/>
      <c r="N291" s="106"/>
      <c r="O291" s="106"/>
      <c r="P291" s="106"/>
      <c r="Q291" s="106"/>
      <c r="R291" s="106"/>
      <c r="S291" s="106"/>
    </row>
    <row r="292" spans="2:19">
      <c r="B292"/>
      <c r="M292" s="105"/>
      <c r="N292" s="106"/>
      <c r="O292" s="106"/>
      <c r="P292" s="106"/>
      <c r="Q292" s="106"/>
      <c r="R292" s="106"/>
      <c r="S292" s="106"/>
    </row>
    <row r="293" spans="2:19">
      <c r="B293"/>
      <c r="M293" s="105"/>
      <c r="N293" s="106"/>
      <c r="O293" s="106"/>
      <c r="P293" s="106"/>
      <c r="Q293" s="106"/>
      <c r="R293" s="106"/>
      <c r="S293" s="106"/>
    </row>
    <row r="294" spans="2:19">
      <c r="B294"/>
      <c r="M294" s="105"/>
      <c r="N294" s="106"/>
      <c r="O294" s="106"/>
      <c r="P294" s="106"/>
      <c r="Q294" s="106"/>
      <c r="R294" s="106"/>
      <c r="S294" s="106"/>
    </row>
    <row r="295" spans="2:19">
      <c r="B295"/>
      <c r="M295" s="105"/>
      <c r="N295" s="106"/>
      <c r="O295" s="106"/>
      <c r="P295" s="106"/>
      <c r="Q295" s="106"/>
      <c r="R295" s="106"/>
      <c r="S295" s="106"/>
    </row>
    <row r="296" spans="2:19">
      <c r="B296"/>
      <c r="M296" s="105"/>
      <c r="N296" s="106"/>
      <c r="O296" s="106"/>
      <c r="P296" s="106"/>
      <c r="Q296" s="106"/>
      <c r="R296" s="106"/>
      <c r="S296" s="106"/>
    </row>
    <row r="297" spans="2:19">
      <c r="B297"/>
      <c r="M297" s="105"/>
      <c r="N297" s="106"/>
      <c r="O297" s="106"/>
      <c r="P297" s="106"/>
      <c r="Q297" s="106"/>
      <c r="R297" s="106"/>
      <c r="S297" s="106"/>
    </row>
    <row r="298" spans="2:19">
      <c r="B298"/>
      <c r="M298" s="105"/>
      <c r="N298" s="106"/>
      <c r="O298" s="106"/>
      <c r="P298" s="106"/>
      <c r="Q298" s="106"/>
      <c r="R298" s="106"/>
      <c r="S298" s="106"/>
    </row>
    <row r="299" spans="2:19">
      <c r="B299"/>
      <c r="M299" s="105"/>
      <c r="N299" s="106"/>
      <c r="O299" s="106"/>
      <c r="P299" s="106"/>
      <c r="Q299" s="106"/>
      <c r="R299" s="106"/>
      <c r="S299" s="106"/>
    </row>
    <row r="300" spans="2:19">
      <c r="B300"/>
      <c r="M300" s="105"/>
      <c r="N300" s="106"/>
      <c r="O300" s="106"/>
      <c r="P300" s="106"/>
      <c r="Q300" s="106"/>
      <c r="R300" s="106"/>
      <c r="S300" s="106"/>
    </row>
    <row r="301" spans="2:19">
      <c r="B301"/>
      <c r="M301" s="105"/>
      <c r="N301" s="106"/>
      <c r="O301" s="106"/>
      <c r="P301" s="106"/>
      <c r="Q301" s="106"/>
      <c r="R301" s="106"/>
      <c r="S301" s="106"/>
    </row>
    <row r="302" spans="2:19">
      <c r="B302"/>
      <c r="M302" s="105"/>
      <c r="N302" s="106"/>
      <c r="O302" s="106"/>
      <c r="P302" s="106"/>
      <c r="Q302" s="106"/>
      <c r="R302" s="106"/>
      <c r="S302" s="106"/>
    </row>
    <row r="303" spans="2:19">
      <c r="B303"/>
      <c r="M303" s="105"/>
      <c r="N303" s="106"/>
      <c r="O303" s="106"/>
      <c r="P303" s="106"/>
      <c r="Q303" s="106"/>
      <c r="R303" s="106"/>
      <c r="S303" s="106"/>
    </row>
    <row r="304" spans="2:19">
      <c r="B304"/>
      <c r="M304" s="105"/>
      <c r="N304" s="106"/>
      <c r="O304" s="106"/>
      <c r="P304" s="106"/>
      <c r="Q304" s="106"/>
      <c r="R304" s="106"/>
      <c r="S304" s="106"/>
    </row>
    <row r="305" spans="2:19">
      <c r="B305"/>
      <c r="M305" s="105"/>
      <c r="N305" s="106"/>
      <c r="O305" s="106"/>
      <c r="P305" s="106"/>
      <c r="Q305" s="106"/>
      <c r="R305" s="106"/>
      <c r="S305" s="106"/>
    </row>
    <row r="306" spans="2:19">
      <c r="B306"/>
      <c r="M306" s="105"/>
      <c r="N306" s="106"/>
      <c r="O306" s="106"/>
      <c r="P306" s="106"/>
      <c r="Q306" s="106"/>
      <c r="R306" s="106"/>
      <c r="S306" s="106"/>
    </row>
    <row r="307" spans="2:19">
      <c r="B307"/>
      <c r="M307" s="105"/>
      <c r="N307" s="106"/>
      <c r="O307" s="106"/>
      <c r="P307" s="106"/>
      <c r="Q307" s="106"/>
      <c r="R307" s="106"/>
      <c r="S307" s="106"/>
    </row>
    <row r="308" spans="2:19">
      <c r="B308"/>
      <c r="M308" s="105"/>
      <c r="N308" s="106"/>
      <c r="O308" s="106"/>
      <c r="P308" s="106"/>
      <c r="Q308" s="106"/>
      <c r="R308" s="106"/>
      <c r="S308" s="106"/>
    </row>
    <row r="309" spans="2:19">
      <c r="B309"/>
      <c r="M309" s="105"/>
      <c r="N309" s="106"/>
      <c r="O309" s="106"/>
      <c r="P309" s="106"/>
      <c r="Q309" s="106"/>
      <c r="R309" s="106"/>
      <c r="S309" s="106"/>
    </row>
    <row r="310" spans="2:19">
      <c r="B310"/>
      <c r="M310" s="105"/>
      <c r="N310" s="106"/>
      <c r="O310" s="106"/>
      <c r="P310" s="106"/>
      <c r="Q310" s="106"/>
      <c r="R310" s="106"/>
      <c r="S310" s="106"/>
    </row>
    <row r="311" spans="2:19">
      <c r="B311"/>
      <c r="M311" s="105"/>
      <c r="N311" s="106"/>
      <c r="O311" s="106"/>
      <c r="P311" s="106"/>
      <c r="Q311" s="106"/>
      <c r="R311" s="106"/>
      <c r="S311" s="106"/>
    </row>
    <row r="312" spans="2:19">
      <c r="B312"/>
      <c r="M312" s="105"/>
      <c r="N312" s="106"/>
      <c r="O312" s="106"/>
      <c r="P312" s="106"/>
      <c r="Q312" s="106"/>
      <c r="R312" s="106"/>
      <c r="S312" s="106"/>
    </row>
    <row r="313" spans="2:19">
      <c r="B313"/>
      <c r="M313" s="105"/>
      <c r="N313" s="106"/>
      <c r="O313" s="106"/>
      <c r="P313" s="106"/>
      <c r="Q313" s="106"/>
      <c r="R313" s="106"/>
      <c r="S313" s="106"/>
    </row>
    <row r="314" spans="2:19">
      <c r="B314"/>
      <c r="M314" s="105"/>
      <c r="N314" s="106"/>
      <c r="O314" s="106"/>
      <c r="P314" s="106"/>
      <c r="Q314" s="106"/>
      <c r="R314" s="106"/>
      <c r="S314" s="106"/>
    </row>
    <row r="315" spans="2:19">
      <c r="B315"/>
      <c r="M315" s="105"/>
      <c r="N315" s="106"/>
      <c r="O315" s="106"/>
      <c r="P315" s="106"/>
      <c r="Q315" s="106"/>
      <c r="R315" s="106"/>
      <c r="S315" s="106"/>
    </row>
    <row r="316" spans="2:19">
      <c r="B316"/>
      <c r="M316" s="105"/>
      <c r="N316" s="106"/>
      <c r="O316" s="106"/>
      <c r="P316" s="106"/>
      <c r="Q316" s="106"/>
      <c r="R316" s="106"/>
      <c r="S316" s="106"/>
    </row>
    <row r="317" spans="2:19">
      <c r="B317"/>
      <c r="M317" s="105"/>
      <c r="N317" s="106"/>
      <c r="O317" s="106"/>
      <c r="P317" s="106"/>
      <c r="Q317" s="106"/>
      <c r="R317" s="106"/>
      <c r="S317" s="106"/>
    </row>
    <row r="318" spans="2:19">
      <c r="B318"/>
      <c r="M318" s="105"/>
      <c r="N318" s="106"/>
      <c r="O318" s="106"/>
      <c r="P318" s="106"/>
      <c r="Q318" s="106"/>
      <c r="R318" s="106"/>
      <c r="S318" s="106"/>
    </row>
    <row r="319" spans="2:19">
      <c r="B319"/>
      <c r="M319" s="105"/>
      <c r="N319" s="106"/>
      <c r="O319" s="106"/>
      <c r="P319" s="106"/>
      <c r="Q319" s="106"/>
      <c r="R319" s="106"/>
      <c r="S319" s="106"/>
    </row>
    <row r="320" spans="2:19">
      <c r="B320"/>
      <c r="M320" s="105"/>
      <c r="N320" s="106"/>
      <c r="O320" s="106"/>
      <c r="P320" s="106"/>
      <c r="Q320" s="106"/>
      <c r="R320" s="106"/>
      <c r="S320" s="106"/>
    </row>
    <row r="321" spans="2:19">
      <c r="B321"/>
      <c r="M321" s="105"/>
      <c r="N321" s="106"/>
      <c r="O321" s="106"/>
      <c r="P321" s="106"/>
      <c r="Q321" s="106"/>
      <c r="R321" s="106"/>
      <c r="S321" s="106"/>
    </row>
    <row r="322" spans="2:19">
      <c r="B322"/>
      <c r="M322" s="105"/>
      <c r="N322" s="106"/>
      <c r="O322" s="106"/>
      <c r="P322" s="106"/>
      <c r="Q322" s="106"/>
      <c r="R322" s="106"/>
      <c r="S322" s="106"/>
    </row>
    <row r="323" spans="2:19">
      <c r="B323"/>
      <c r="M323" s="105"/>
      <c r="N323" s="106"/>
      <c r="O323" s="106"/>
      <c r="P323" s="106"/>
      <c r="Q323" s="106"/>
      <c r="R323" s="106"/>
      <c r="S323" s="106"/>
    </row>
    <row r="324" spans="2:19">
      <c r="B324"/>
      <c r="M324" s="105"/>
      <c r="N324" s="106"/>
      <c r="O324" s="106"/>
      <c r="P324" s="106"/>
      <c r="Q324" s="106"/>
      <c r="R324" s="106"/>
      <c r="S324" s="106"/>
    </row>
    <row r="325" spans="2:19">
      <c r="B325"/>
      <c r="M325" s="105"/>
      <c r="N325" s="106"/>
      <c r="O325" s="106"/>
      <c r="P325" s="106"/>
      <c r="Q325" s="106"/>
      <c r="R325" s="106"/>
      <c r="S325" s="106"/>
    </row>
    <row r="326" spans="2:19">
      <c r="B326"/>
      <c r="M326" s="105"/>
      <c r="N326" s="106"/>
      <c r="O326" s="106"/>
      <c r="P326" s="106"/>
      <c r="Q326" s="106"/>
      <c r="R326" s="106"/>
      <c r="S326" s="106"/>
    </row>
    <row r="327" spans="2:19">
      <c r="B327"/>
      <c r="M327" s="105"/>
      <c r="N327" s="106"/>
      <c r="O327" s="106"/>
      <c r="P327" s="106"/>
      <c r="Q327" s="106"/>
      <c r="R327" s="106"/>
      <c r="S327" s="106"/>
    </row>
    <row r="328" spans="2:19">
      <c r="B328"/>
      <c r="M328" s="105"/>
      <c r="N328" s="106"/>
      <c r="O328" s="106"/>
      <c r="P328" s="106"/>
      <c r="Q328" s="106"/>
      <c r="R328" s="106"/>
      <c r="S328" s="106"/>
    </row>
    <row r="329" spans="2:19">
      <c r="B329"/>
      <c r="M329" s="105"/>
      <c r="N329" s="106"/>
      <c r="O329" s="106"/>
      <c r="P329" s="106"/>
      <c r="Q329" s="106"/>
      <c r="R329" s="106"/>
      <c r="S329" s="106"/>
    </row>
    <row r="330" spans="2:19">
      <c r="B330"/>
      <c r="M330" s="105"/>
      <c r="N330" s="106"/>
      <c r="O330" s="106"/>
      <c r="P330" s="106"/>
      <c r="Q330" s="106"/>
      <c r="R330" s="106"/>
      <c r="S330" s="106"/>
    </row>
    <row r="331" spans="2:19">
      <c r="B331"/>
      <c r="M331" s="105"/>
      <c r="N331" s="106"/>
      <c r="O331" s="106"/>
      <c r="P331" s="106"/>
      <c r="Q331" s="106"/>
      <c r="R331" s="106"/>
      <c r="S331" s="106"/>
    </row>
    <row r="332" spans="2:19">
      <c r="B332"/>
      <c r="M332" s="105"/>
      <c r="N332" s="106"/>
      <c r="O332" s="106"/>
      <c r="P332" s="106"/>
      <c r="Q332" s="106"/>
      <c r="R332" s="106"/>
      <c r="S332" s="106"/>
    </row>
    <row r="333" spans="2:19">
      <c r="B333"/>
      <c r="M333" s="105"/>
      <c r="N333" s="106"/>
      <c r="O333" s="106"/>
      <c r="P333" s="106"/>
      <c r="Q333" s="106"/>
      <c r="R333" s="106"/>
      <c r="S333" s="106"/>
    </row>
    <row r="334" spans="2:19">
      <c r="B334"/>
      <c r="M334" s="105"/>
      <c r="N334" s="106"/>
      <c r="O334" s="106"/>
      <c r="P334" s="106"/>
      <c r="Q334" s="106"/>
      <c r="R334" s="106"/>
      <c r="S334" s="106"/>
    </row>
    <row r="335" spans="2:19">
      <c r="B335"/>
      <c r="M335" s="105"/>
      <c r="N335" s="106"/>
      <c r="O335" s="106"/>
      <c r="P335" s="106"/>
      <c r="Q335" s="106"/>
      <c r="R335" s="106"/>
      <c r="S335" s="106"/>
    </row>
    <row r="336" spans="2:19">
      <c r="B336"/>
      <c r="M336" s="105"/>
      <c r="N336" s="106"/>
      <c r="O336" s="106"/>
      <c r="P336" s="106"/>
      <c r="Q336" s="106"/>
      <c r="R336" s="106"/>
      <c r="S336" s="106"/>
    </row>
    <row r="337" spans="2:19">
      <c r="B337"/>
      <c r="M337" s="105"/>
      <c r="N337" s="106"/>
      <c r="O337" s="106"/>
      <c r="P337" s="106"/>
      <c r="Q337" s="106"/>
      <c r="R337" s="106"/>
      <c r="S337" s="106"/>
    </row>
    <row r="338" spans="2:19">
      <c r="B338"/>
      <c r="M338" s="105"/>
      <c r="N338" s="106"/>
      <c r="O338" s="106"/>
      <c r="P338" s="106"/>
      <c r="Q338" s="106"/>
      <c r="R338" s="106"/>
      <c r="S338" s="106"/>
    </row>
    <row r="339" spans="2:19">
      <c r="B339"/>
      <c r="M339" s="105"/>
      <c r="N339" s="106"/>
      <c r="O339" s="106"/>
      <c r="P339" s="106"/>
      <c r="Q339" s="106"/>
      <c r="R339" s="106"/>
      <c r="S339" s="106"/>
    </row>
    <row r="340" spans="2:19">
      <c r="B340"/>
      <c r="M340" s="105"/>
      <c r="N340" s="106"/>
      <c r="O340" s="106"/>
      <c r="P340" s="106"/>
      <c r="Q340" s="106"/>
      <c r="R340" s="106"/>
      <c r="S340" s="106"/>
    </row>
    <row r="341" spans="2:19">
      <c r="B341"/>
      <c r="M341" s="105"/>
      <c r="N341" s="106"/>
      <c r="O341" s="106"/>
      <c r="P341" s="106"/>
      <c r="Q341" s="106"/>
      <c r="R341" s="106"/>
      <c r="S341" s="106"/>
    </row>
    <row r="342" spans="2:19">
      <c r="B342"/>
      <c r="M342" s="105"/>
      <c r="N342" s="106"/>
      <c r="O342" s="106"/>
      <c r="P342" s="106"/>
      <c r="Q342" s="106"/>
      <c r="R342" s="106"/>
      <c r="S342" s="106"/>
    </row>
    <row r="343" spans="2:19">
      <c r="B343"/>
      <c r="M343" s="105"/>
      <c r="N343" s="106"/>
      <c r="O343" s="106"/>
      <c r="P343" s="106"/>
      <c r="Q343" s="106"/>
      <c r="R343" s="106"/>
      <c r="S343" s="106"/>
    </row>
    <row r="344" spans="2:19">
      <c r="B344"/>
      <c r="M344" s="105"/>
      <c r="N344" s="106"/>
      <c r="O344" s="106"/>
      <c r="P344" s="106"/>
      <c r="Q344" s="106"/>
      <c r="R344" s="106"/>
      <c r="S344" s="106"/>
    </row>
    <row r="345" spans="2:19">
      <c r="B345"/>
      <c r="M345" s="105"/>
      <c r="N345" s="106"/>
      <c r="O345" s="106"/>
      <c r="P345" s="106"/>
      <c r="Q345" s="106"/>
      <c r="R345" s="106"/>
      <c r="S345" s="106"/>
    </row>
    <row r="346" spans="2:19">
      <c r="B346"/>
      <c r="M346" s="105"/>
      <c r="N346" s="106"/>
      <c r="O346" s="106"/>
      <c r="P346" s="106"/>
      <c r="Q346" s="106"/>
      <c r="R346" s="106"/>
      <c r="S346" s="106"/>
    </row>
    <row r="347" spans="2:19">
      <c r="B347"/>
      <c r="M347" s="105"/>
      <c r="N347" s="106"/>
      <c r="O347" s="106"/>
      <c r="P347" s="106"/>
      <c r="Q347" s="106"/>
      <c r="R347" s="106"/>
      <c r="S347" s="106"/>
    </row>
    <row r="348" spans="2:19">
      <c r="B348"/>
      <c r="M348" s="105"/>
      <c r="N348" s="106"/>
      <c r="O348" s="106"/>
      <c r="P348" s="106"/>
      <c r="Q348" s="106"/>
      <c r="R348" s="106"/>
      <c r="S348" s="106"/>
    </row>
    <row r="349" spans="2:19">
      <c r="B349"/>
      <c r="M349" s="105"/>
      <c r="N349" s="106"/>
      <c r="O349" s="106"/>
      <c r="P349" s="106"/>
      <c r="Q349" s="106"/>
      <c r="R349" s="106"/>
      <c r="S349" s="106"/>
    </row>
    <row r="350" spans="2:19">
      <c r="B350"/>
      <c r="M350" s="105"/>
      <c r="N350" s="106"/>
      <c r="O350" s="106"/>
      <c r="P350" s="106"/>
      <c r="Q350" s="106"/>
      <c r="R350" s="106"/>
      <c r="S350" s="106"/>
    </row>
    <row r="351" spans="2:19">
      <c r="B351"/>
      <c r="M351" s="105"/>
      <c r="N351" s="106"/>
      <c r="O351" s="106"/>
      <c r="P351" s="106"/>
      <c r="Q351" s="106"/>
      <c r="R351" s="106"/>
      <c r="S351" s="106"/>
    </row>
    <row r="352" spans="2:19">
      <c r="B352"/>
      <c r="M352" s="105"/>
      <c r="N352" s="106"/>
      <c r="O352" s="106"/>
      <c r="P352" s="106"/>
      <c r="Q352" s="106"/>
      <c r="R352" s="106"/>
      <c r="S352" s="106"/>
    </row>
    <row r="353" spans="2:19">
      <c r="B353"/>
      <c r="M353" s="105"/>
      <c r="N353" s="106"/>
      <c r="O353" s="106"/>
      <c r="P353" s="106"/>
      <c r="Q353" s="106"/>
      <c r="R353" s="106"/>
      <c r="S353" s="106"/>
    </row>
    <row r="354" spans="2:19">
      <c r="B354"/>
      <c r="M354" s="105"/>
      <c r="N354" s="106"/>
      <c r="O354" s="106"/>
      <c r="P354" s="106"/>
      <c r="Q354" s="106"/>
      <c r="R354" s="106"/>
      <c r="S354" s="106"/>
    </row>
    <row r="355" spans="2:19">
      <c r="B355"/>
      <c r="M355" s="105"/>
      <c r="N355" s="106"/>
      <c r="O355" s="106"/>
      <c r="P355" s="106"/>
      <c r="Q355" s="106"/>
      <c r="R355" s="106"/>
      <c r="S355" s="106"/>
    </row>
    <row r="356" spans="2:19">
      <c r="B356"/>
      <c r="M356" s="105"/>
      <c r="N356" s="106"/>
      <c r="O356" s="106"/>
      <c r="P356" s="106"/>
      <c r="Q356" s="106"/>
      <c r="R356" s="106"/>
      <c r="S356" s="106"/>
    </row>
    <row r="357" spans="2:19">
      <c r="B357"/>
      <c r="M357" s="105"/>
      <c r="N357" s="106"/>
      <c r="O357" s="106"/>
      <c r="P357" s="106"/>
      <c r="Q357" s="106"/>
      <c r="R357" s="106"/>
      <c r="S357" s="106"/>
    </row>
    <row r="358" spans="2:19">
      <c r="B358"/>
      <c r="M358" s="105"/>
      <c r="N358" s="106"/>
      <c r="O358" s="106"/>
      <c r="P358" s="106"/>
      <c r="Q358" s="106"/>
      <c r="R358" s="106"/>
      <c r="S358" s="106"/>
    </row>
    <row r="359" spans="2:19">
      <c r="B359"/>
      <c r="M359" s="105"/>
      <c r="N359" s="106"/>
      <c r="O359" s="106"/>
      <c r="P359" s="106"/>
      <c r="Q359" s="106"/>
      <c r="R359" s="106"/>
      <c r="S359" s="106"/>
    </row>
    <row r="360" spans="2:19">
      <c r="B360"/>
      <c r="M360" s="105"/>
      <c r="N360" s="106"/>
      <c r="O360" s="106"/>
      <c r="P360" s="106"/>
      <c r="Q360" s="106"/>
      <c r="R360" s="106"/>
      <c r="S360" s="106"/>
    </row>
    <row r="361" spans="2:19">
      <c r="B361"/>
      <c r="M361" s="105"/>
      <c r="N361" s="106"/>
      <c r="O361" s="106"/>
      <c r="P361" s="106"/>
      <c r="Q361" s="106"/>
      <c r="R361" s="106"/>
      <c r="S361" s="106"/>
    </row>
    <row r="362" spans="2:19">
      <c r="B362"/>
      <c r="M362" s="105"/>
      <c r="N362" s="106"/>
      <c r="O362" s="106"/>
      <c r="P362" s="106"/>
      <c r="Q362" s="106"/>
      <c r="R362" s="106"/>
      <c r="S362" s="106"/>
    </row>
    <row r="363" spans="2:19">
      <c r="B363"/>
      <c r="M363" s="105"/>
      <c r="N363" s="106"/>
      <c r="O363" s="106"/>
      <c r="P363" s="106"/>
      <c r="Q363" s="106"/>
      <c r="R363" s="106"/>
      <c r="S363" s="106"/>
    </row>
    <row r="364" spans="2:19">
      <c r="B364"/>
      <c r="M364" s="105"/>
      <c r="N364" s="106"/>
      <c r="O364" s="106"/>
      <c r="P364" s="106"/>
      <c r="Q364" s="106"/>
      <c r="R364" s="106"/>
      <c r="S364" s="106"/>
    </row>
    <row r="365" spans="2:19">
      <c r="B365"/>
      <c r="M365" s="105"/>
      <c r="N365" s="106"/>
      <c r="O365" s="106"/>
      <c r="P365" s="106"/>
      <c r="Q365" s="106"/>
      <c r="R365" s="106"/>
      <c r="S365" s="106"/>
    </row>
    <row r="366" spans="2:19">
      <c r="B366"/>
      <c r="M366" s="105"/>
      <c r="N366" s="106"/>
      <c r="O366" s="106"/>
      <c r="P366" s="106"/>
      <c r="Q366" s="106"/>
      <c r="R366" s="106"/>
      <c r="S366" s="106"/>
    </row>
    <row r="367" spans="2:19">
      <c r="B367"/>
      <c r="M367" s="105"/>
      <c r="N367" s="106"/>
      <c r="O367" s="106"/>
      <c r="P367" s="106"/>
      <c r="Q367" s="106"/>
      <c r="R367" s="106"/>
      <c r="S367" s="106"/>
    </row>
    <row r="368" spans="2:19">
      <c r="B368"/>
      <c r="M368" s="105"/>
      <c r="N368" s="106"/>
      <c r="O368" s="106"/>
      <c r="P368" s="106"/>
      <c r="Q368" s="106"/>
      <c r="R368" s="106"/>
      <c r="S368" s="106"/>
    </row>
    <row r="369" spans="2:19">
      <c r="B369"/>
      <c r="M369" s="105"/>
      <c r="N369" s="106"/>
      <c r="O369" s="106"/>
      <c r="P369" s="106"/>
      <c r="Q369" s="106"/>
      <c r="R369" s="106"/>
      <c r="S369" s="106"/>
    </row>
    <row r="370" spans="2:19">
      <c r="B370"/>
      <c r="M370" s="105"/>
      <c r="N370" s="106"/>
      <c r="O370" s="106"/>
      <c r="P370" s="106"/>
      <c r="Q370" s="106"/>
      <c r="R370" s="106"/>
      <c r="S370" s="106"/>
    </row>
    <row r="371" spans="2:19">
      <c r="B371"/>
      <c r="M371" s="105"/>
      <c r="N371" s="106"/>
      <c r="O371" s="106"/>
      <c r="P371" s="106"/>
      <c r="Q371" s="106"/>
      <c r="R371" s="106"/>
      <c r="S371" s="106"/>
    </row>
    <row r="372" spans="2:19">
      <c r="B372"/>
      <c r="M372" s="105"/>
      <c r="N372" s="106"/>
      <c r="O372" s="106"/>
      <c r="P372" s="106"/>
      <c r="Q372" s="106"/>
      <c r="R372" s="106"/>
      <c r="S372" s="106"/>
    </row>
    <row r="373" spans="2:19">
      <c r="B373"/>
      <c r="M373" s="105"/>
      <c r="N373" s="106"/>
      <c r="O373" s="106"/>
      <c r="P373" s="106"/>
      <c r="Q373" s="106"/>
      <c r="R373" s="106"/>
      <c r="S373" s="106"/>
    </row>
    <row r="374" spans="2:19">
      <c r="B374"/>
      <c r="M374" s="105"/>
      <c r="N374" s="106"/>
      <c r="O374" s="106"/>
      <c r="P374" s="106"/>
      <c r="Q374" s="106"/>
      <c r="R374" s="106"/>
      <c r="S374" s="106"/>
    </row>
    <row r="375" spans="2:19">
      <c r="B375"/>
      <c r="M375" s="105"/>
      <c r="N375" s="106"/>
      <c r="O375" s="106"/>
      <c r="P375" s="106"/>
      <c r="Q375" s="106"/>
      <c r="R375" s="106"/>
      <c r="S375" s="106"/>
    </row>
    <row r="376" spans="2:19">
      <c r="B376"/>
      <c r="M376" s="105"/>
      <c r="N376" s="106"/>
      <c r="O376" s="106"/>
      <c r="P376" s="106"/>
      <c r="Q376" s="106"/>
      <c r="R376" s="106"/>
      <c r="S376" s="106"/>
    </row>
    <row r="377" spans="2:19">
      <c r="B377"/>
      <c r="M377" s="105"/>
      <c r="N377" s="106"/>
      <c r="O377" s="106"/>
      <c r="P377" s="106"/>
      <c r="Q377" s="106"/>
      <c r="R377" s="106"/>
      <c r="S377" s="106"/>
    </row>
    <row r="378" spans="2:19">
      <c r="B378"/>
      <c r="M378" s="105"/>
      <c r="N378" s="106"/>
      <c r="O378" s="106"/>
      <c r="P378" s="106"/>
      <c r="Q378" s="106"/>
      <c r="R378" s="106"/>
      <c r="S378" s="106"/>
    </row>
    <row r="379" spans="2:19">
      <c r="B379"/>
      <c r="M379" s="105"/>
      <c r="N379" s="106"/>
      <c r="O379" s="106"/>
      <c r="P379" s="106"/>
      <c r="Q379" s="106"/>
      <c r="R379" s="106"/>
      <c r="S379" s="106"/>
    </row>
    <row r="380" spans="2:19">
      <c r="B380"/>
      <c r="M380" s="105"/>
      <c r="N380" s="106"/>
      <c r="O380" s="106"/>
      <c r="P380" s="106"/>
      <c r="Q380" s="106"/>
      <c r="R380" s="106"/>
      <c r="S380" s="106"/>
    </row>
    <row r="381" spans="2:19">
      <c r="B381"/>
      <c r="M381" s="105"/>
      <c r="N381" s="106"/>
      <c r="O381" s="106"/>
      <c r="P381" s="106"/>
      <c r="Q381" s="106"/>
      <c r="R381" s="106"/>
      <c r="S381" s="106"/>
    </row>
    <row r="382" spans="2:19">
      <c r="B382"/>
      <c r="M382" s="105"/>
      <c r="N382" s="106"/>
      <c r="O382" s="106"/>
      <c r="P382" s="106"/>
      <c r="Q382" s="106"/>
      <c r="R382" s="106"/>
      <c r="S382" s="106"/>
    </row>
    <row r="383" spans="2:19">
      <c r="B383"/>
      <c r="M383" s="105"/>
      <c r="N383" s="106"/>
      <c r="O383" s="106"/>
      <c r="P383" s="106"/>
      <c r="Q383" s="106"/>
      <c r="R383" s="106"/>
      <c r="S383" s="106"/>
    </row>
    <row r="384" spans="2:19">
      <c r="B384"/>
      <c r="M384" s="105"/>
      <c r="N384" s="106"/>
      <c r="O384" s="106"/>
      <c r="P384" s="106"/>
      <c r="Q384" s="106"/>
      <c r="R384" s="106"/>
      <c r="S384" s="106"/>
    </row>
    <row r="385" spans="2:19">
      <c r="B385"/>
      <c r="M385" s="105"/>
      <c r="N385" s="106"/>
      <c r="O385" s="106"/>
      <c r="P385" s="106"/>
      <c r="Q385" s="106"/>
      <c r="R385" s="106"/>
      <c r="S385" s="106"/>
    </row>
    <row r="386" spans="2:19">
      <c r="B386"/>
      <c r="M386" s="105"/>
      <c r="N386" s="106"/>
      <c r="O386" s="106"/>
      <c r="P386" s="106"/>
      <c r="Q386" s="106"/>
      <c r="R386" s="106"/>
      <c r="S386" s="106"/>
    </row>
    <row r="387" spans="2:19">
      <c r="B387"/>
      <c r="M387" s="105"/>
      <c r="N387" s="106"/>
      <c r="O387" s="106"/>
      <c r="P387" s="106"/>
      <c r="Q387" s="106"/>
      <c r="R387" s="106"/>
      <c r="S387" s="106"/>
    </row>
    <row r="388" spans="2:19">
      <c r="B388"/>
      <c r="M388" s="105"/>
      <c r="N388" s="106"/>
      <c r="O388" s="106"/>
      <c r="P388" s="106"/>
      <c r="Q388" s="106"/>
      <c r="R388" s="106"/>
      <c r="S388" s="106"/>
    </row>
    <row r="389" spans="2:19">
      <c r="B389"/>
      <c r="M389" s="105"/>
      <c r="N389" s="106"/>
      <c r="O389" s="106"/>
      <c r="P389" s="106"/>
      <c r="Q389" s="106"/>
      <c r="R389" s="106"/>
      <c r="S389" s="106"/>
    </row>
    <row r="390" spans="2:19">
      <c r="B390"/>
      <c r="M390" s="105"/>
      <c r="N390" s="106"/>
      <c r="O390" s="106"/>
      <c r="P390" s="106"/>
      <c r="Q390" s="106"/>
      <c r="R390" s="106"/>
      <c r="S390" s="106"/>
    </row>
    <row r="391" spans="2:19">
      <c r="B391"/>
      <c r="M391" s="105"/>
      <c r="N391" s="106"/>
      <c r="O391" s="106"/>
      <c r="P391" s="106"/>
      <c r="Q391" s="106"/>
      <c r="R391" s="106"/>
      <c r="S391" s="106"/>
    </row>
    <row r="392" spans="2:19">
      <c r="B392"/>
      <c r="M392" s="105"/>
      <c r="N392" s="106"/>
      <c r="O392" s="106"/>
      <c r="P392" s="106"/>
      <c r="Q392" s="106"/>
      <c r="R392" s="106"/>
      <c r="S392" s="106"/>
    </row>
    <row r="393" spans="2:19">
      <c r="B393"/>
      <c r="M393" s="105"/>
      <c r="N393" s="106"/>
      <c r="O393" s="106"/>
      <c r="P393" s="106"/>
      <c r="Q393" s="106"/>
      <c r="R393" s="106"/>
      <c r="S393" s="106"/>
    </row>
    <row r="394" spans="2:19">
      <c r="B394"/>
      <c r="M394" s="105"/>
      <c r="N394" s="106"/>
      <c r="O394" s="106"/>
      <c r="P394" s="106"/>
      <c r="Q394" s="106"/>
      <c r="R394" s="106"/>
      <c r="S394" s="106"/>
    </row>
    <row r="395" spans="2:19">
      <c r="B395"/>
      <c r="M395" s="105"/>
      <c r="N395" s="106"/>
      <c r="O395" s="106"/>
      <c r="P395" s="106"/>
      <c r="Q395" s="106"/>
      <c r="R395" s="106"/>
      <c r="S395" s="106"/>
    </row>
    <row r="396" spans="2:19">
      <c r="B396"/>
      <c r="M396" s="105"/>
      <c r="N396" s="106"/>
      <c r="O396" s="106"/>
      <c r="P396" s="106"/>
      <c r="Q396" s="106"/>
      <c r="R396" s="106"/>
      <c r="S396" s="106"/>
    </row>
    <row r="397" spans="2:19">
      <c r="B397"/>
      <c r="M397" s="105"/>
      <c r="N397" s="106"/>
      <c r="O397" s="106"/>
      <c r="P397" s="106"/>
      <c r="Q397" s="106"/>
      <c r="R397" s="106"/>
      <c r="S397" s="106"/>
    </row>
    <row r="398" spans="2:19">
      <c r="B398"/>
      <c r="M398" s="105"/>
      <c r="N398" s="106"/>
      <c r="O398" s="106"/>
      <c r="P398" s="106"/>
      <c r="Q398" s="106"/>
      <c r="R398" s="106"/>
      <c r="S398" s="106"/>
    </row>
    <row r="399" spans="2:19">
      <c r="B399"/>
      <c r="M399" s="105"/>
      <c r="N399" s="106"/>
      <c r="O399" s="106"/>
      <c r="P399" s="106"/>
      <c r="Q399" s="106"/>
      <c r="R399" s="106"/>
      <c r="S399" s="106"/>
    </row>
    <row r="400" spans="2:19">
      <c r="B400"/>
      <c r="M400" s="105"/>
      <c r="N400" s="106"/>
      <c r="O400" s="106"/>
      <c r="P400" s="106"/>
      <c r="Q400" s="106"/>
      <c r="R400" s="106"/>
      <c r="S400" s="106"/>
    </row>
    <row r="401" spans="2:19">
      <c r="B401"/>
      <c r="M401" s="105"/>
      <c r="N401" s="106"/>
      <c r="O401" s="106"/>
      <c r="P401" s="106"/>
      <c r="Q401" s="106"/>
      <c r="R401" s="106"/>
      <c r="S401" s="106"/>
    </row>
    <row r="402" spans="2:19">
      <c r="B402"/>
      <c r="M402" s="105"/>
      <c r="N402" s="106"/>
      <c r="O402" s="106"/>
      <c r="P402" s="106"/>
      <c r="Q402" s="106"/>
      <c r="R402" s="106"/>
      <c r="S402" s="106"/>
    </row>
    <row r="403" spans="2:19">
      <c r="B403"/>
      <c r="M403" s="105"/>
      <c r="N403" s="106"/>
      <c r="O403" s="106"/>
      <c r="P403" s="106"/>
      <c r="Q403" s="106"/>
      <c r="R403" s="106"/>
      <c r="S403" s="106"/>
    </row>
    <row r="404" spans="2:19">
      <c r="B404"/>
      <c r="M404" s="105"/>
      <c r="N404" s="106"/>
      <c r="O404" s="106"/>
      <c r="P404" s="106"/>
      <c r="Q404" s="106"/>
      <c r="R404" s="106"/>
      <c r="S404" s="106"/>
    </row>
    <row r="405" spans="2:19">
      <c r="B405"/>
      <c r="M405" s="105"/>
      <c r="N405" s="106"/>
      <c r="O405" s="106"/>
      <c r="P405" s="106"/>
      <c r="Q405" s="106"/>
      <c r="R405" s="106"/>
      <c r="S405" s="106"/>
    </row>
    <row r="406" spans="2:19">
      <c r="B406"/>
      <c r="M406" s="105"/>
      <c r="N406" s="106"/>
      <c r="O406" s="106"/>
      <c r="P406" s="106"/>
      <c r="Q406" s="106"/>
      <c r="R406" s="106"/>
      <c r="S406" s="106"/>
    </row>
    <row r="407" spans="2:19">
      <c r="B407"/>
      <c r="M407" s="105"/>
      <c r="N407" s="106"/>
      <c r="O407" s="106"/>
      <c r="P407" s="106"/>
      <c r="Q407" s="106"/>
      <c r="R407" s="106"/>
      <c r="S407" s="106"/>
    </row>
    <row r="408" spans="2:19">
      <c r="B408"/>
      <c r="M408" s="105"/>
      <c r="N408" s="106"/>
      <c r="O408" s="106"/>
      <c r="P408" s="106"/>
      <c r="Q408" s="106"/>
      <c r="R408" s="106"/>
      <c r="S408" s="106"/>
    </row>
    <row r="409" spans="2:19">
      <c r="B409"/>
      <c r="M409" s="105"/>
      <c r="N409" s="106"/>
      <c r="O409" s="106"/>
      <c r="P409" s="106"/>
      <c r="Q409" s="106"/>
      <c r="R409" s="106"/>
      <c r="S409" s="106"/>
    </row>
    <row r="410" spans="2:19">
      <c r="B410"/>
      <c r="M410" s="105"/>
      <c r="N410" s="106"/>
      <c r="O410" s="106"/>
      <c r="P410" s="106"/>
      <c r="Q410" s="106"/>
      <c r="R410" s="106"/>
      <c r="S410" s="106"/>
    </row>
    <row r="411" spans="2:19">
      <c r="B411"/>
      <c r="M411" s="105"/>
      <c r="N411" s="106"/>
      <c r="O411" s="106"/>
      <c r="P411" s="106"/>
      <c r="Q411" s="106"/>
      <c r="R411" s="106"/>
      <c r="S411" s="106"/>
    </row>
    <row r="412" spans="2:19">
      <c r="B412"/>
      <c r="M412" s="105"/>
      <c r="N412" s="106"/>
      <c r="O412" s="106"/>
      <c r="P412" s="106"/>
      <c r="Q412" s="106"/>
      <c r="R412" s="106"/>
      <c r="S412" s="106"/>
    </row>
    <row r="413" spans="2:19">
      <c r="B413"/>
      <c r="M413" s="105"/>
      <c r="N413" s="106"/>
      <c r="O413" s="106"/>
      <c r="P413" s="106"/>
      <c r="Q413" s="106"/>
      <c r="R413" s="106"/>
      <c r="S413" s="106"/>
    </row>
    <row r="414" spans="2:19">
      <c r="B414"/>
      <c r="M414" s="105"/>
      <c r="N414" s="106"/>
      <c r="O414" s="106"/>
      <c r="P414" s="106"/>
      <c r="Q414" s="106"/>
      <c r="R414" s="106"/>
      <c r="S414" s="106"/>
    </row>
    <row r="415" spans="2:19">
      <c r="B415"/>
      <c r="M415" s="105"/>
      <c r="N415" s="106"/>
      <c r="O415" s="106"/>
      <c r="P415" s="106"/>
      <c r="Q415" s="106"/>
      <c r="R415" s="106"/>
      <c r="S415" s="106"/>
    </row>
    <row r="416" spans="2:19">
      <c r="B416"/>
      <c r="M416" s="105"/>
      <c r="N416" s="106"/>
      <c r="O416" s="106"/>
      <c r="P416" s="106"/>
      <c r="Q416" s="106"/>
      <c r="R416" s="106"/>
      <c r="S416" s="106"/>
    </row>
    <row r="417" spans="2:19">
      <c r="B417"/>
      <c r="M417" s="105"/>
      <c r="N417" s="106"/>
      <c r="O417" s="106"/>
      <c r="P417" s="106"/>
      <c r="Q417" s="106"/>
      <c r="R417" s="106"/>
      <c r="S417" s="106"/>
    </row>
    <row r="418" spans="2:19">
      <c r="B418"/>
      <c r="M418" s="105"/>
      <c r="N418" s="106"/>
      <c r="O418" s="106"/>
      <c r="P418" s="106"/>
      <c r="Q418" s="106"/>
      <c r="R418" s="106"/>
      <c r="S418" s="106"/>
    </row>
    <row r="419" spans="2:19">
      <c r="B419"/>
      <c r="M419" s="105"/>
      <c r="N419" s="106"/>
      <c r="O419" s="106"/>
      <c r="P419" s="106"/>
      <c r="Q419" s="106"/>
      <c r="R419" s="106"/>
      <c r="S419" s="106"/>
    </row>
    <row r="420" spans="2:19">
      <c r="B420"/>
      <c r="M420" s="105"/>
      <c r="N420" s="106"/>
      <c r="O420" s="106"/>
      <c r="P420" s="106"/>
      <c r="Q420" s="106"/>
      <c r="R420" s="106"/>
      <c r="S420" s="106"/>
    </row>
    <row r="421" spans="2:19">
      <c r="B421"/>
      <c r="M421" s="105"/>
      <c r="N421" s="106"/>
      <c r="O421" s="106"/>
      <c r="P421" s="106"/>
      <c r="Q421" s="106"/>
      <c r="R421" s="106"/>
      <c r="S421" s="106"/>
    </row>
    <row r="422" spans="2:19">
      <c r="B422"/>
      <c r="M422" s="105"/>
      <c r="N422" s="106"/>
      <c r="O422" s="106"/>
      <c r="P422" s="106"/>
      <c r="Q422" s="106"/>
      <c r="R422" s="106"/>
      <c r="S422" s="106"/>
    </row>
    <row r="423" spans="2:19">
      <c r="B423"/>
      <c r="M423" s="105"/>
      <c r="N423" s="106"/>
      <c r="O423" s="106"/>
      <c r="P423" s="106"/>
      <c r="Q423" s="106"/>
      <c r="R423" s="106"/>
      <c r="S423" s="106"/>
    </row>
    <row r="424" spans="2:19">
      <c r="B424"/>
      <c r="M424" s="105"/>
      <c r="N424" s="106"/>
      <c r="O424" s="106"/>
      <c r="P424" s="106"/>
      <c r="Q424" s="106"/>
      <c r="R424" s="106"/>
      <c r="S424" s="106"/>
    </row>
    <row r="425" spans="2:19">
      <c r="B425"/>
      <c r="M425" s="105"/>
      <c r="N425" s="106"/>
      <c r="O425" s="106"/>
      <c r="P425" s="106"/>
      <c r="Q425" s="106"/>
      <c r="R425" s="106"/>
      <c r="S425" s="106"/>
    </row>
    <row r="426" spans="2:19">
      <c r="B426"/>
      <c r="M426" s="105"/>
      <c r="N426" s="106"/>
      <c r="O426" s="106"/>
      <c r="P426" s="106"/>
      <c r="Q426" s="106"/>
      <c r="R426" s="106"/>
      <c r="S426" s="106"/>
    </row>
    <row r="427" spans="2:19">
      <c r="B427"/>
      <c r="M427" s="105"/>
      <c r="N427" s="106"/>
      <c r="O427" s="106"/>
      <c r="P427" s="106"/>
      <c r="Q427" s="106"/>
      <c r="R427" s="106"/>
      <c r="S427" s="106"/>
    </row>
    <row r="428" spans="2:19">
      <c r="B428"/>
      <c r="M428" s="105"/>
      <c r="N428" s="106"/>
      <c r="O428" s="106"/>
      <c r="P428" s="106"/>
      <c r="Q428" s="106"/>
      <c r="R428" s="106"/>
      <c r="S428" s="106"/>
    </row>
    <row r="429" spans="2:19">
      <c r="B429"/>
      <c r="M429" s="105"/>
      <c r="N429" s="106"/>
      <c r="O429" s="106"/>
      <c r="P429" s="106"/>
      <c r="Q429" s="106"/>
      <c r="R429" s="106"/>
      <c r="S429" s="106"/>
    </row>
    <row r="430" spans="2:19">
      <c r="B430"/>
      <c r="M430" s="105"/>
      <c r="N430" s="106"/>
      <c r="O430" s="106"/>
      <c r="P430" s="106"/>
      <c r="Q430" s="106"/>
      <c r="R430" s="106"/>
      <c r="S430" s="106"/>
    </row>
    <row r="431" spans="2:19">
      <c r="B431"/>
      <c r="M431" s="105"/>
      <c r="N431" s="106"/>
      <c r="O431" s="106"/>
      <c r="P431" s="106"/>
      <c r="Q431" s="106"/>
      <c r="R431" s="106"/>
      <c r="S431" s="106"/>
    </row>
    <row r="432" spans="2:19">
      <c r="B432"/>
      <c r="M432" s="105"/>
      <c r="N432" s="106"/>
      <c r="O432" s="106"/>
      <c r="P432" s="106"/>
      <c r="Q432" s="106"/>
      <c r="R432" s="106"/>
      <c r="S432" s="106"/>
    </row>
    <row r="433" spans="2:19">
      <c r="B433"/>
      <c r="M433" s="105"/>
      <c r="N433" s="106"/>
      <c r="O433" s="106"/>
      <c r="P433" s="106"/>
      <c r="Q433" s="106"/>
      <c r="R433" s="106"/>
      <c r="S433" s="106"/>
    </row>
    <row r="434" spans="2:19">
      <c r="B434"/>
      <c r="M434" s="105"/>
      <c r="N434" s="106"/>
      <c r="O434" s="106"/>
      <c r="P434" s="106"/>
      <c r="Q434" s="106"/>
      <c r="R434" s="106"/>
      <c r="S434" s="106"/>
    </row>
    <row r="435" spans="2:19">
      <c r="B435"/>
      <c r="M435" s="105"/>
      <c r="N435" s="106"/>
      <c r="O435" s="106"/>
      <c r="P435" s="106"/>
      <c r="Q435" s="106"/>
      <c r="R435" s="106"/>
      <c r="S435" s="106"/>
    </row>
    <row r="436" spans="2:19">
      <c r="B436"/>
      <c r="M436" s="105"/>
      <c r="N436" s="106"/>
      <c r="O436" s="106"/>
      <c r="P436" s="106"/>
      <c r="Q436" s="106"/>
      <c r="R436" s="106"/>
      <c r="S436" s="106"/>
    </row>
    <row r="437" spans="2:19">
      <c r="B437"/>
      <c r="M437" s="105"/>
      <c r="N437" s="106"/>
      <c r="O437" s="106"/>
      <c r="P437" s="106"/>
      <c r="Q437" s="106"/>
      <c r="R437" s="106"/>
      <c r="S437" s="106"/>
    </row>
    <row r="438" spans="2:19">
      <c r="B438"/>
      <c r="M438" s="105"/>
      <c r="N438" s="106"/>
      <c r="O438" s="106"/>
      <c r="P438" s="106"/>
      <c r="Q438" s="106"/>
      <c r="R438" s="106"/>
      <c r="S438" s="106"/>
    </row>
    <row r="439" spans="2:19">
      <c r="B439"/>
      <c r="M439" s="105"/>
      <c r="N439" s="106"/>
      <c r="O439" s="106"/>
      <c r="P439" s="106"/>
      <c r="Q439" s="106"/>
      <c r="R439" s="106"/>
      <c r="S439" s="106"/>
    </row>
    <row r="440" spans="2:19">
      <c r="B440"/>
      <c r="M440" s="105"/>
      <c r="N440" s="106"/>
      <c r="O440" s="106"/>
      <c r="P440" s="106"/>
      <c r="Q440" s="106"/>
      <c r="R440" s="106"/>
      <c r="S440" s="106"/>
    </row>
    <row r="441" spans="2:19">
      <c r="B441"/>
      <c r="M441" s="105"/>
      <c r="N441" s="106"/>
      <c r="O441" s="106"/>
      <c r="P441" s="106"/>
      <c r="Q441" s="106"/>
      <c r="R441" s="106"/>
      <c r="S441" s="106"/>
    </row>
    <row r="442" spans="2:19">
      <c r="B442"/>
      <c r="M442" s="105"/>
      <c r="N442" s="106"/>
      <c r="O442" s="106"/>
      <c r="P442" s="106"/>
      <c r="Q442" s="106"/>
      <c r="R442" s="106"/>
      <c r="S442" s="106"/>
    </row>
    <row r="443" spans="2:19">
      <c r="B443"/>
      <c r="M443" s="105"/>
      <c r="N443" s="106"/>
      <c r="O443" s="106"/>
      <c r="P443" s="106"/>
      <c r="Q443" s="106"/>
      <c r="R443" s="106"/>
      <c r="S443" s="106"/>
    </row>
    <row r="444" spans="2:19">
      <c r="B444"/>
      <c r="M444" s="105"/>
      <c r="N444" s="106"/>
      <c r="O444" s="106"/>
      <c r="P444" s="106"/>
      <c r="Q444" s="106"/>
      <c r="R444" s="106"/>
      <c r="S444" s="106"/>
    </row>
    <row r="445" spans="2:19">
      <c r="B445"/>
      <c r="M445" s="105"/>
      <c r="N445" s="106"/>
      <c r="O445" s="106"/>
      <c r="P445" s="106"/>
      <c r="Q445" s="106"/>
      <c r="R445" s="106"/>
      <c r="S445" s="106"/>
    </row>
    <row r="446" spans="2:19">
      <c r="B446"/>
      <c r="M446" s="105"/>
      <c r="N446" s="106"/>
      <c r="O446" s="106"/>
      <c r="P446" s="106"/>
      <c r="Q446" s="106"/>
      <c r="R446" s="106"/>
      <c r="S446" s="106"/>
    </row>
    <row r="447" spans="2:19">
      <c r="B447"/>
      <c r="M447" s="105"/>
      <c r="N447" s="106"/>
      <c r="O447" s="106"/>
      <c r="P447" s="106"/>
      <c r="Q447" s="106"/>
      <c r="R447" s="106"/>
      <c r="S447" s="106"/>
    </row>
    <row r="448" spans="2:19">
      <c r="B448"/>
      <c r="M448" s="105"/>
      <c r="N448" s="106"/>
      <c r="O448" s="106"/>
      <c r="P448" s="106"/>
      <c r="Q448" s="106"/>
      <c r="R448" s="106"/>
      <c r="S448" s="106"/>
    </row>
    <row r="449" spans="2:19">
      <c r="B449"/>
      <c r="M449" s="105"/>
      <c r="N449" s="106"/>
      <c r="O449" s="106"/>
      <c r="P449" s="106"/>
      <c r="Q449" s="106"/>
      <c r="R449" s="106"/>
      <c r="S449" s="106"/>
    </row>
    <row r="450" spans="2:19">
      <c r="B450"/>
      <c r="M450" s="105"/>
      <c r="N450" s="106"/>
      <c r="O450" s="106"/>
      <c r="P450" s="106"/>
      <c r="Q450" s="106"/>
      <c r="R450" s="106"/>
      <c r="S450" s="106"/>
    </row>
    <row r="451" spans="2:19">
      <c r="B451"/>
      <c r="M451" s="105"/>
      <c r="N451" s="106"/>
      <c r="O451" s="106"/>
      <c r="P451" s="106"/>
      <c r="Q451" s="106"/>
      <c r="R451" s="106"/>
      <c r="S451" s="106"/>
    </row>
    <row r="452" spans="2:19">
      <c r="B452"/>
      <c r="M452" s="105"/>
      <c r="N452" s="106"/>
      <c r="O452" s="106"/>
      <c r="P452" s="106"/>
      <c r="Q452" s="106"/>
      <c r="R452" s="106"/>
      <c r="S452" s="106"/>
    </row>
    <row r="453" spans="2:19">
      <c r="B453"/>
      <c r="M453" s="105"/>
      <c r="N453" s="106"/>
      <c r="O453" s="106"/>
      <c r="P453" s="106"/>
      <c r="Q453" s="106"/>
      <c r="R453" s="106"/>
      <c r="S453" s="106"/>
    </row>
    <row r="454" spans="2:19">
      <c r="B454"/>
      <c r="M454" s="105"/>
      <c r="N454" s="106"/>
      <c r="O454" s="106"/>
      <c r="P454" s="106"/>
      <c r="Q454" s="106"/>
      <c r="R454" s="106"/>
      <c r="S454" s="106"/>
    </row>
    <row r="455" spans="2:19">
      <c r="B455"/>
      <c r="M455" s="105"/>
      <c r="N455" s="106"/>
      <c r="O455" s="106"/>
      <c r="P455" s="106"/>
      <c r="Q455" s="106"/>
      <c r="R455" s="106"/>
      <c r="S455" s="106"/>
    </row>
    <row r="456" spans="2:19">
      <c r="B456"/>
      <c r="M456" s="105"/>
      <c r="N456" s="106"/>
      <c r="O456" s="106"/>
      <c r="P456" s="106"/>
      <c r="Q456" s="106"/>
      <c r="R456" s="106"/>
      <c r="S456" s="106"/>
    </row>
    <row r="457" spans="2:19">
      <c r="B457"/>
      <c r="M457" s="105"/>
      <c r="N457" s="106"/>
      <c r="O457" s="106"/>
      <c r="P457" s="106"/>
      <c r="Q457" s="106"/>
      <c r="R457" s="106"/>
      <c r="S457" s="106"/>
    </row>
    <row r="458" spans="2:19">
      <c r="B458"/>
      <c r="M458" s="105"/>
      <c r="N458" s="106"/>
      <c r="O458" s="106"/>
      <c r="P458" s="106"/>
      <c r="Q458" s="106"/>
      <c r="R458" s="106"/>
      <c r="S458" s="106"/>
    </row>
    <row r="459" spans="2:19">
      <c r="B459"/>
      <c r="M459" s="105"/>
      <c r="N459" s="106"/>
      <c r="O459" s="106"/>
      <c r="P459" s="106"/>
      <c r="Q459" s="106"/>
      <c r="R459" s="106"/>
      <c r="S459" s="106"/>
    </row>
    <row r="460" spans="2:19">
      <c r="B460"/>
      <c r="M460" s="105"/>
      <c r="N460" s="106"/>
      <c r="O460" s="106"/>
      <c r="P460" s="106"/>
      <c r="Q460" s="106"/>
      <c r="R460" s="106"/>
      <c r="S460" s="106"/>
    </row>
    <row r="461" spans="2:19">
      <c r="B461"/>
      <c r="M461" s="105"/>
      <c r="N461" s="106"/>
      <c r="O461" s="106"/>
      <c r="P461" s="106"/>
      <c r="Q461" s="106"/>
      <c r="R461" s="106"/>
      <c r="S461" s="106"/>
    </row>
    <row r="462" spans="2:19">
      <c r="B462"/>
      <c r="M462" s="105"/>
      <c r="N462" s="106"/>
      <c r="O462" s="106"/>
      <c r="P462" s="106"/>
      <c r="Q462" s="106"/>
      <c r="R462" s="106"/>
      <c r="S462" s="106"/>
    </row>
    <row r="463" spans="2:19">
      <c r="B463"/>
      <c r="M463" s="105"/>
      <c r="N463" s="106"/>
      <c r="O463" s="106"/>
      <c r="P463" s="106"/>
      <c r="Q463" s="106"/>
      <c r="R463" s="106"/>
      <c r="S463" s="106"/>
    </row>
    <row r="464" spans="2:19">
      <c r="B464"/>
      <c r="M464" s="105"/>
      <c r="N464" s="106"/>
      <c r="O464" s="106"/>
      <c r="P464" s="106"/>
      <c r="Q464" s="106"/>
      <c r="R464" s="106"/>
      <c r="S464" s="106"/>
    </row>
    <row r="465" spans="2:19">
      <c r="B465"/>
      <c r="M465" s="105"/>
      <c r="N465" s="106"/>
      <c r="O465" s="106"/>
      <c r="P465" s="106"/>
      <c r="Q465" s="106"/>
      <c r="R465" s="106"/>
      <c r="S465" s="106"/>
    </row>
    <row r="466" spans="2:19">
      <c r="B466"/>
      <c r="M466" s="105"/>
      <c r="N466" s="106"/>
      <c r="O466" s="106"/>
      <c r="P466" s="106"/>
      <c r="Q466" s="106"/>
      <c r="R466" s="106"/>
      <c r="S466" s="106"/>
    </row>
    <row r="467" spans="2:19">
      <c r="B467"/>
      <c r="M467" s="105"/>
      <c r="N467" s="106"/>
      <c r="O467" s="106"/>
      <c r="P467" s="106"/>
      <c r="Q467" s="106"/>
      <c r="R467" s="106"/>
      <c r="S467" s="106"/>
    </row>
    <row r="468" spans="2:19">
      <c r="B468"/>
      <c r="M468" s="105"/>
      <c r="N468" s="106"/>
      <c r="O468" s="106"/>
      <c r="P468" s="106"/>
      <c r="Q468" s="106"/>
      <c r="R468" s="106"/>
      <c r="S468" s="106"/>
    </row>
    <row r="469" spans="2:19">
      <c r="B469"/>
      <c r="M469" s="105"/>
      <c r="N469" s="106"/>
      <c r="O469" s="106"/>
      <c r="P469" s="106"/>
      <c r="Q469" s="106"/>
      <c r="R469" s="106"/>
      <c r="S469" s="106"/>
    </row>
    <row r="470" spans="2:19">
      <c r="B470"/>
      <c r="M470" s="105"/>
      <c r="N470" s="106"/>
      <c r="O470" s="106"/>
      <c r="P470" s="106"/>
      <c r="Q470" s="106"/>
      <c r="R470" s="106"/>
      <c r="S470" s="106"/>
    </row>
    <row r="471" spans="2:19">
      <c r="B471"/>
      <c r="M471" s="105"/>
      <c r="N471" s="106"/>
      <c r="O471" s="106"/>
      <c r="P471" s="106"/>
      <c r="Q471" s="106"/>
      <c r="R471" s="106"/>
      <c r="S471" s="106"/>
    </row>
    <row r="472" spans="2:19">
      <c r="B472"/>
      <c r="M472" s="105"/>
      <c r="N472" s="106"/>
      <c r="O472" s="106"/>
      <c r="P472" s="106"/>
      <c r="Q472" s="106"/>
      <c r="R472" s="106"/>
      <c r="S472" s="106"/>
    </row>
    <row r="473" spans="2:19">
      <c r="B473"/>
      <c r="M473" s="105"/>
      <c r="N473" s="106"/>
      <c r="O473" s="106"/>
      <c r="P473" s="106"/>
      <c r="Q473" s="106"/>
      <c r="R473" s="106"/>
      <c r="S473" s="106"/>
    </row>
    <row r="474" spans="2:19">
      <c r="B474"/>
      <c r="M474" s="105"/>
      <c r="N474" s="106"/>
      <c r="O474" s="106"/>
      <c r="P474" s="106"/>
      <c r="Q474" s="106"/>
      <c r="R474" s="106"/>
      <c r="S474" s="106"/>
    </row>
    <row r="475" spans="2:19">
      <c r="B475"/>
      <c r="M475" s="105"/>
      <c r="N475" s="106"/>
      <c r="O475" s="106"/>
      <c r="P475" s="106"/>
      <c r="Q475" s="106"/>
      <c r="R475" s="106"/>
      <c r="S475" s="106"/>
    </row>
    <row r="476" spans="2:19">
      <c r="B476"/>
      <c r="M476" s="105"/>
      <c r="N476" s="106"/>
      <c r="O476" s="106"/>
      <c r="P476" s="106"/>
      <c r="Q476" s="106"/>
      <c r="R476" s="106"/>
      <c r="S476" s="106"/>
    </row>
    <row r="477" spans="2:19">
      <c r="B477"/>
      <c r="M477" s="105"/>
      <c r="N477" s="106"/>
      <c r="O477" s="106"/>
      <c r="P477" s="106"/>
      <c r="Q477" s="106"/>
      <c r="R477" s="106"/>
      <c r="S477" s="106"/>
    </row>
    <row r="478" spans="2:19">
      <c r="B478"/>
      <c r="M478" s="105"/>
      <c r="N478" s="106"/>
      <c r="O478" s="106"/>
      <c r="P478" s="106"/>
      <c r="Q478" s="106"/>
      <c r="R478" s="106"/>
      <c r="S478" s="106"/>
    </row>
    <row r="479" spans="2:19">
      <c r="B479"/>
      <c r="M479" s="105"/>
      <c r="N479" s="106"/>
      <c r="O479" s="106"/>
      <c r="P479" s="106"/>
      <c r="Q479" s="106"/>
      <c r="R479" s="106"/>
      <c r="S479" s="106"/>
    </row>
    <row r="480" spans="2:19">
      <c r="B480"/>
      <c r="M480" s="105"/>
      <c r="N480" s="106"/>
      <c r="O480" s="106"/>
      <c r="P480" s="106"/>
      <c r="Q480" s="106"/>
      <c r="R480" s="106"/>
      <c r="S480" s="106"/>
    </row>
    <row r="481" spans="2:19">
      <c r="B481"/>
      <c r="M481" s="105"/>
      <c r="N481" s="106"/>
      <c r="O481" s="106"/>
      <c r="P481" s="106"/>
      <c r="Q481" s="106"/>
      <c r="R481" s="106"/>
      <c r="S481" s="106"/>
    </row>
    <row r="482" spans="2:19">
      <c r="B482"/>
      <c r="M482" s="105"/>
      <c r="N482" s="106"/>
      <c r="O482" s="106"/>
      <c r="P482" s="106"/>
      <c r="Q482" s="106"/>
      <c r="R482" s="106"/>
      <c r="S482" s="106"/>
    </row>
    <row r="483" spans="2:19">
      <c r="B483"/>
      <c r="M483" s="105"/>
      <c r="N483" s="106"/>
      <c r="O483" s="106"/>
      <c r="P483" s="106"/>
      <c r="Q483" s="106"/>
      <c r="R483" s="106"/>
      <c r="S483" s="106"/>
    </row>
    <row r="484" spans="2:19">
      <c r="B484"/>
      <c r="M484" s="105"/>
      <c r="N484" s="106"/>
      <c r="O484" s="106"/>
      <c r="P484" s="106"/>
      <c r="Q484" s="106"/>
      <c r="R484" s="106"/>
      <c r="S484" s="106"/>
    </row>
    <row r="485" spans="2:19">
      <c r="B485"/>
      <c r="M485" s="105"/>
      <c r="N485" s="106"/>
      <c r="O485" s="106"/>
      <c r="P485" s="106"/>
      <c r="Q485" s="106"/>
      <c r="R485" s="106"/>
      <c r="S485" s="106"/>
    </row>
    <row r="486" spans="2:19">
      <c r="B486"/>
      <c r="M486" s="105"/>
      <c r="N486" s="106"/>
      <c r="O486" s="106"/>
      <c r="P486" s="106"/>
      <c r="Q486" s="106"/>
      <c r="R486" s="106"/>
      <c r="S486" s="106"/>
    </row>
    <row r="487" spans="2:19">
      <c r="B487"/>
      <c r="M487" s="105"/>
      <c r="N487" s="106"/>
      <c r="O487" s="106"/>
      <c r="P487" s="106"/>
      <c r="Q487" s="106"/>
      <c r="R487" s="106"/>
      <c r="S487" s="106"/>
    </row>
    <row r="488" spans="2:19">
      <c r="B488"/>
      <c r="M488" s="105"/>
      <c r="N488" s="106"/>
      <c r="O488" s="106"/>
      <c r="P488" s="106"/>
      <c r="Q488" s="106"/>
      <c r="R488" s="106"/>
      <c r="S488" s="106"/>
    </row>
    <row r="489" spans="2:19">
      <c r="B489"/>
      <c r="M489" s="105"/>
      <c r="N489" s="106"/>
      <c r="O489" s="106"/>
      <c r="P489" s="106"/>
      <c r="Q489" s="106"/>
      <c r="R489" s="106"/>
      <c r="S489" s="106"/>
    </row>
    <row r="490" spans="2:19">
      <c r="B490"/>
      <c r="M490" s="105"/>
      <c r="N490" s="106"/>
      <c r="O490" s="106"/>
      <c r="P490" s="106"/>
      <c r="Q490" s="106"/>
      <c r="R490" s="106"/>
      <c r="S490" s="106"/>
    </row>
    <row r="491" spans="2:19">
      <c r="B491"/>
      <c r="M491" s="105"/>
      <c r="N491" s="106"/>
      <c r="O491" s="106"/>
      <c r="P491" s="106"/>
      <c r="Q491" s="106"/>
      <c r="R491" s="106"/>
      <c r="S491" s="106"/>
    </row>
    <row r="492" spans="2:19">
      <c r="B492"/>
      <c r="M492" s="105"/>
      <c r="N492" s="106"/>
      <c r="O492" s="106"/>
      <c r="P492" s="106"/>
      <c r="Q492" s="106"/>
      <c r="R492" s="106"/>
      <c r="S492" s="106"/>
    </row>
    <row r="493" spans="2:19">
      <c r="B493"/>
      <c r="M493" s="105"/>
      <c r="N493" s="106"/>
      <c r="O493" s="106"/>
      <c r="P493" s="106"/>
      <c r="Q493" s="106"/>
      <c r="R493" s="106"/>
      <c r="S493" s="106"/>
    </row>
    <row r="494" spans="2:19">
      <c r="B494"/>
      <c r="M494" s="105"/>
      <c r="N494" s="106"/>
      <c r="O494" s="106"/>
      <c r="P494" s="106"/>
      <c r="Q494" s="106"/>
      <c r="R494" s="106"/>
      <c r="S494" s="106"/>
    </row>
    <row r="495" spans="2:19">
      <c r="B495"/>
      <c r="M495" s="105"/>
      <c r="N495" s="106"/>
      <c r="O495" s="106"/>
      <c r="P495" s="106"/>
      <c r="Q495" s="106"/>
      <c r="R495" s="106"/>
      <c r="S495" s="106"/>
    </row>
    <row r="496" spans="2:19">
      <c r="B496"/>
      <c r="M496" s="105"/>
      <c r="N496" s="106"/>
      <c r="O496" s="106"/>
      <c r="P496" s="106"/>
      <c r="Q496" s="106"/>
      <c r="R496" s="106"/>
      <c r="S496" s="106"/>
    </row>
    <row r="497" spans="2:19">
      <c r="B497"/>
      <c r="M497" s="105"/>
      <c r="N497" s="106"/>
      <c r="O497" s="106"/>
      <c r="P497" s="106"/>
      <c r="Q497" s="106"/>
      <c r="R497" s="106"/>
      <c r="S497" s="106"/>
    </row>
    <row r="498" spans="2:19">
      <c r="B498"/>
      <c r="M498" s="105"/>
      <c r="N498" s="106"/>
      <c r="O498" s="106"/>
      <c r="P498" s="106"/>
      <c r="Q498" s="106"/>
      <c r="R498" s="106"/>
      <c r="S498" s="106"/>
    </row>
    <row r="499" spans="2:19">
      <c r="B499"/>
      <c r="M499" s="105"/>
      <c r="N499" s="106"/>
      <c r="O499" s="106"/>
      <c r="P499" s="106"/>
      <c r="Q499" s="106"/>
      <c r="R499" s="106"/>
      <c r="S499" s="106"/>
    </row>
    <row r="500" spans="2:19">
      <c r="B500"/>
      <c r="M500" s="105"/>
      <c r="N500" s="106"/>
      <c r="O500" s="106"/>
      <c r="P500" s="106"/>
      <c r="Q500" s="106"/>
      <c r="R500" s="106"/>
      <c r="S500" s="106"/>
    </row>
    <row r="501" spans="2:19">
      <c r="B501"/>
      <c r="M501" s="105"/>
      <c r="N501" s="106"/>
      <c r="O501" s="106"/>
      <c r="P501" s="106"/>
      <c r="Q501" s="106"/>
      <c r="R501" s="106"/>
      <c r="S501" s="106"/>
    </row>
    <row r="502" spans="2:19">
      <c r="B502"/>
      <c r="M502" s="105"/>
      <c r="N502" s="106"/>
      <c r="O502" s="106"/>
      <c r="P502" s="106"/>
      <c r="Q502" s="106"/>
      <c r="R502" s="106"/>
      <c r="S502" s="106"/>
    </row>
    <row r="503" spans="2:19">
      <c r="B503"/>
      <c r="M503" s="105"/>
      <c r="N503" s="106"/>
      <c r="O503" s="106"/>
      <c r="P503" s="106"/>
      <c r="Q503" s="106"/>
      <c r="R503" s="106"/>
      <c r="S503" s="106"/>
    </row>
    <row r="504" spans="2:19">
      <c r="B504"/>
      <c r="M504" s="105"/>
      <c r="N504" s="106"/>
      <c r="O504" s="106"/>
      <c r="P504" s="106"/>
      <c r="Q504" s="106"/>
      <c r="R504" s="106"/>
      <c r="S504" s="106"/>
    </row>
    <row r="505" spans="2:19">
      <c r="B505"/>
      <c r="M505" s="105"/>
      <c r="N505" s="106"/>
      <c r="O505" s="106"/>
      <c r="P505" s="106"/>
      <c r="Q505" s="106"/>
      <c r="R505" s="106"/>
      <c r="S505" s="106"/>
    </row>
    <row r="506" spans="2:19">
      <c r="B506"/>
      <c r="M506" s="105"/>
      <c r="N506" s="106"/>
      <c r="O506" s="106"/>
      <c r="P506" s="106"/>
      <c r="Q506" s="106"/>
      <c r="R506" s="106"/>
      <c r="S506" s="106"/>
    </row>
    <row r="507" spans="2:19">
      <c r="B507"/>
      <c r="M507" s="105"/>
      <c r="N507" s="106"/>
      <c r="O507" s="106"/>
      <c r="P507" s="106"/>
      <c r="Q507" s="106"/>
      <c r="R507" s="106"/>
      <c r="S507" s="106"/>
    </row>
    <row r="508" spans="2:19">
      <c r="B508"/>
      <c r="M508" s="105"/>
      <c r="N508" s="106"/>
      <c r="O508" s="106"/>
      <c r="P508" s="106"/>
      <c r="Q508" s="106"/>
      <c r="R508" s="106"/>
      <c r="S508" s="106"/>
    </row>
    <row r="509" spans="2:19">
      <c r="B509"/>
      <c r="M509" s="105"/>
      <c r="N509" s="106"/>
      <c r="O509" s="106"/>
      <c r="P509" s="106"/>
      <c r="Q509" s="106"/>
      <c r="R509" s="106"/>
      <c r="S509" s="106"/>
    </row>
    <row r="510" spans="2:19">
      <c r="B510"/>
      <c r="M510" s="105"/>
      <c r="N510" s="106"/>
      <c r="O510" s="106"/>
      <c r="P510" s="106"/>
      <c r="Q510" s="106"/>
      <c r="R510" s="106"/>
      <c r="S510" s="106"/>
    </row>
    <row r="511" spans="2:19">
      <c r="B511"/>
      <c r="M511" s="105"/>
      <c r="N511" s="106"/>
      <c r="O511" s="106"/>
      <c r="P511" s="106"/>
      <c r="Q511" s="106"/>
      <c r="R511" s="106"/>
      <c r="S511" s="106"/>
    </row>
    <row r="512" spans="2:19">
      <c r="B512"/>
      <c r="M512" s="105"/>
      <c r="N512" s="106"/>
      <c r="O512" s="106"/>
      <c r="P512" s="106"/>
      <c r="Q512" s="106"/>
      <c r="R512" s="106"/>
      <c r="S512" s="106"/>
    </row>
    <row r="513" spans="2:19">
      <c r="B513"/>
      <c r="M513" s="105"/>
      <c r="N513" s="106"/>
      <c r="O513" s="106"/>
      <c r="P513" s="106"/>
      <c r="Q513" s="106"/>
      <c r="R513" s="106"/>
      <c r="S513" s="106"/>
    </row>
    <row r="514" spans="2:19">
      <c r="B514"/>
      <c r="M514" s="105"/>
      <c r="N514" s="106"/>
      <c r="O514" s="106"/>
      <c r="P514" s="106"/>
      <c r="Q514" s="106"/>
      <c r="R514" s="106"/>
      <c r="S514" s="106"/>
    </row>
    <row r="515" spans="2:19">
      <c r="B515"/>
      <c r="M515" s="105"/>
      <c r="N515" s="106"/>
      <c r="O515" s="106"/>
      <c r="P515" s="106"/>
      <c r="Q515" s="106"/>
      <c r="R515" s="106"/>
      <c r="S515" s="106"/>
    </row>
    <row r="516" spans="2:19">
      <c r="B516"/>
      <c r="M516" s="105"/>
      <c r="N516" s="106"/>
      <c r="O516" s="106"/>
      <c r="P516" s="106"/>
      <c r="Q516" s="106"/>
      <c r="R516" s="106"/>
      <c r="S516" s="106"/>
    </row>
    <row r="517" spans="2:19">
      <c r="B517"/>
      <c r="M517" s="105"/>
      <c r="N517" s="106"/>
      <c r="O517" s="106"/>
      <c r="P517" s="106"/>
      <c r="Q517" s="106"/>
      <c r="R517" s="106"/>
      <c r="S517" s="106"/>
    </row>
    <row r="518" spans="2:19">
      <c r="B518"/>
      <c r="M518" s="105"/>
      <c r="N518" s="106"/>
      <c r="O518" s="106"/>
      <c r="P518" s="106"/>
      <c r="Q518" s="106"/>
      <c r="R518" s="106"/>
      <c r="S518" s="106"/>
    </row>
    <row r="519" spans="2:19">
      <c r="B519"/>
      <c r="M519" s="105"/>
      <c r="N519" s="106"/>
      <c r="O519" s="106"/>
      <c r="P519" s="106"/>
      <c r="Q519" s="106"/>
      <c r="R519" s="106"/>
      <c r="S519" s="106"/>
    </row>
    <row r="520" spans="2:19">
      <c r="B520"/>
      <c r="M520" s="105"/>
      <c r="N520" s="106"/>
      <c r="O520" s="106"/>
      <c r="P520" s="106"/>
      <c r="Q520" s="106"/>
      <c r="R520" s="106"/>
      <c r="S520" s="106"/>
    </row>
    <row r="521" spans="2:19">
      <c r="B521"/>
      <c r="M521" s="105"/>
      <c r="N521" s="106"/>
      <c r="O521" s="106"/>
      <c r="P521" s="106"/>
      <c r="Q521" s="106"/>
      <c r="R521" s="106"/>
      <c r="S521" s="106"/>
    </row>
    <row r="522" spans="2:19">
      <c r="B522"/>
      <c r="M522" s="105"/>
      <c r="N522" s="106"/>
      <c r="O522" s="106"/>
      <c r="P522" s="106"/>
      <c r="Q522" s="106"/>
      <c r="R522" s="106"/>
      <c r="S522" s="106"/>
    </row>
    <row r="523" spans="2:19">
      <c r="B523"/>
      <c r="M523" s="105"/>
      <c r="N523" s="106"/>
      <c r="O523" s="106"/>
      <c r="P523" s="106"/>
      <c r="Q523" s="106"/>
      <c r="R523" s="106"/>
      <c r="S523" s="106"/>
    </row>
    <row r="524" spans="2:19">
      <c r="B524"/>
      <c r="M524" s="105"/>
      <c r="N524" s="106"/>
      <c r="O524" s="106"/>
      <c r="P524" s="106"/>
      <c r="Q524" s="106"/>
      <c r="R524" s="106"/>
      <c r="S524" s="106"/>
    </row>
    <row r="525" spans="2:19">
      <c r="B525"/>
      <c r="M525" s="105"/>
      <c r="N525" s="106"/>
      <c r="O525" s="106"/>
      <c r="P525" s="106"/>
      <c r="Q525" s="106"/>
      <c r="R525" s="106"/>
      <c r="S525" s="106"/>
    </row>
    <row r="526" spans="2:19">
      <c r="B526"/>
      <c r="M526" s="105"/>
      <c r="N526" s="106"/>
      <c r="O526" s="106"/>
      <c r="P526" s="106"/>
      <c r="Q526" s="106"/>
      <c r="R526" s="106"/>
      <c r="S526" s="106"/>
    </row>
    <row r="527" spans="2:19">
      <c r="B527"/>
      <c r="M527" s="105"/>
      <c r="N527" s="106"/>
      <c r="O527" s="106"/>
      <c r="P527" s="106"/>
      <c r="Q527" s="106"/>
      <c r="R527" s="106"/>
      <c r="S527" s="106"/>
    </row>
    <row r="528" spans="2:19">
      <c r="B528"/>
      <c r="M528" s="105"/>
      <c r="N528" s="106"/>
      <c r="O528" s="106"/>
      <c r="P528" s="106"/>
      <c r="Q528" s="106"/>
      <c r="R528" s="106"/>
      <c r="S528" s="106"/>
    </row>
    <row r="529" spans="2:19">
      <c r="B529"/>
      <c r="M529" s="105"/>
      <c r="N529" s="106"/>
      <c r="O529" s="106"/>
      <c r="P529" s="106"/>
      <c r="Q529" s="106"/>
      <c r="R529" s="106"/>
      <c r="S529" s="106"/>
    </row>
    <row r="530" spans="2:19">
      <c r="B530"/>
      <c r="M530" s="105"/>
      <c r="N530" s="106"/>
      <c r="O530" s="106"/>
      <c r="P530" s="106"/>
      <c r="Q530" s="106"/>
      <c r="R530" s="106"/>
      <c r="S530" s="106"/>
    </row>
    <row r="531" spans="2:19">
      <c r="B531"/>
      <c r="M531" s="105"/>
      <c r="N531" s="106"/>
      <c r="O531" s="106"/>
      <c r="P531" s="106"/>
      <c r="Q531" s="106"/>
      <c r="R531" s="106"/>
      <c r="S531" s="106"/>
    </row>
    <row r="532" spans="2:19">
      <c r="B532"/>
      <c r="M532" s="105"/>
      <c r="N532" s="106"/>
      <c r="O532" s="106"/>
      <c r="P532" s="106"/>
      <c r="Q532" s="106"/>
      <c r="R532" s="106"/>
      <c r="S532" s="106"/>
    </row>
    <row r="533" spans="2:19">
      <c r="B533"/>
      <c r="M533" s="105"/>
      <c r="N533" s="106"/>
      <c r="O533" s="106"/>
      <c r="P533" s="106"/>
      <c r="Q533" s="106"/>
      <c r="R533" s="106"/>
      <c r="S533" s="106"/>
    </row>
    <row r="534" spans="2:19">
      <c r="B534"/>
      <c r="M534" s="105"/>
      <c r="N534" s="106"/>
      <c r="O534" s="106"/>
      <c r="P534" s="106"/>
      <c r="Q534" s="106"/>
      <c r="R534" s="106"/>
      <c r="S534" s="106"/>
    </row>
    <row r="535" spans="2:19">
      <c r="B535"/>
      <c r="M535" s="105"/>
      <c r="N535" s="106"/>
      <c r="O535" s="106"/>
      <c r="P535" s="106"/>
      <c r="Q535" s="106"/>
      <c r="R535" s="106"/>
      <c r="S535" s="106"/>
    </row>
    <row r="536" spans="2:19">
      <c r="B536"/>
      <c r="M536" s="105"/>
      <c r="N536" s="106"/>
      <c r="O536" s="106"/>
      <c r="P536" s="106"/>
      <c r="Q536" s="106"/>
      <c r="R536" s="106"/>
      <c r="S536" s="106"/>
    </row>
    <row r="537" spans="2:19">
      <c r="B537"/>
      <c r="M537" s="105"/>
      <c r="N537" s="106"/>
      <c r="O537" s="106"/>
      <c r="P537" s="106"/>
      <c r="Q537" s="106"/>
      <c r="R537" s="106"/>
      <c r="S537" s="106"/>
    </row>
    <row r="538" spans="2:19">
      <c r="B538"/>
      <c r="M538" s="105"/>
      <c r="N538" s="106"/>
      <c r="O538" s="106"/>
      <c r="P538" s="106"/>
      <c r="Q538" s="106"/>
      <c r="R538" s="106"/>
      <c r="S538" s="106"/>
    </row>
    <row r="539" spans="2:19">
      <c r="B539"/>
      <c r="M539" s="105"/>
      <c r="N539" s="106"/>
      <c r="O539" s="106"/>
      <c r="P539" s="106"/>
      <c r="Q539" s="106"/>
      <c r="R539" s="106"/>
      <c r="S539" s="106"/>
    </row>
    <row r="540" spans="2:19">
      <c r="B540"/>
      <c r="M540" s="105"/>
      <c r="N540" s="106"/>
      <c r="O540" s="106"/>
      <c r="P540" s="106"/>
      <c r="Q540" s="106"/>
      <c r="R540" s="106"/>
      <c r="S540" s="106"/>
    </row>
    <row r="541" spans="2:19">
      <c r="B541"/>
      <c r="M541" s="105"/>
      <c r="N541" s="106"/>
      <c r="O541" s="106"/>
      <c r="P541" s="106"/>
      <c r="Q541" s="106"/>
      <c r="R541" s="106"/>
      <c r="S541" s="106"/>
    </row>
    <row r="542" spans="2:19">
      <c r="B542"/>
      <c r="M542" s="105"/>
      <c r="N542" s="106"/>
      <c r="O542" s="106"/>
      <c r="P542" s="106"/>
      <c r="Q542" s="106"/>
      <c r="R542" s="106"/>
      <c r="S542" s="106"/>
    </row>
    <row r="543" spans="2:19">
      <c r="B543"/>
      <c r="M543" s="105"/>
      <c r="N543" s="106"/>
      <c r="O543" s="106"/>
      <c r="P543" s="106"/>
      <c r="Q543" s="106"/>
      <c r="R543" s="106"/>
      <c r="S543" s="106"/>
    </row>
    <row r="544" spans="2:19">
      <c r="B544"/>
      <c r="M544" s="105"/>
      <c r="N544" s="106"/>
      <c r="O544" s="106"/>
      <c r="P544" s="106"/>
      <c r="Q544" s="106"/>
      <c r="R544" s="106"/>
      <c r="S544" s="106"/>
    </row>
    <row r="545" spans="2:19">
      <c r="B545"/>
      <c r="M545" s="105"/>
      <c r="N545" s="106"/>
      <c r="O545" s="106"/>
      <c r="P545" s="106"/>
      <c r="Q545" s="106"/>
      <c r="R545" s="106"/>
      <c r="S545" s="106"/>
    </row>
    <row r="546" spans="2:19">
      <c r="B546"/>
      <c r="M546" s="105"/>
      <c r="N546" s="106"/>
      <c r="O546" s="106"/>
      <c r="P546" s="106"/>
      <c r="Q546" s="106"/>
      <c r="R546" s="106"/>
      <c r="S546" s="106"/>
    </row>
    <row r="547" spans="2:19">
      <c r="B547"/>
      <c r="M547" s="105"/>
      <c r="N547" s="106"/>
      <c r="O547" s="106"/>
      <c r="P547" s="106"/>
      <c r="Q547" s="106"/>
      <c r="R547" s="106"/>
      <c r="S547" s="106"/>
    </row>
    <row r="548" spans="2:19">
      <c r="B548"/>
      <c r="M548" s="105"/>
      <c r="N548" s="106"/>
      <c r="O548" s="106"/>
      <c r="P548" s="106"/>
      <c r="Q548" s="106"/>
      <c r="R548" s="106"/>
      <c r="S548" s="106"/>
    </row>
    <row r="549" spans="2:19">
      <c r="B549"/>
      <c r="M549" s="105"/>
      <c r="N549" s="106"/>
      <c r="O549" s="106"/>
      <c r="P549" s="106"/>
      <c r="Q549" s="106"/>
      <c r="R549" s="106"/>
      <c r="S549" s="106"/>
    </row>
    <row r="550" spans="2:19">
      <c r="B550"/>
      <c r="M550" s="105"/>
      <c r="N550" s="106"/>
      <c r="O550" s="106"/>
      <c r="P550" s="106"/>
      <c r="Q550" s="106"/>
      <c r="R550" s="106"/>
      <c r="S550" s="106"/>
    </row>
    <row r="551" spans="2:19">
      <c r="B551"/>
      <c r="M551" s="105"/>
      <c r="N551" s="106"/>
      <c r="O551" s="106"/>
      <c r="P551" s="106"/>
      <c r="Q551" s="106"/>
      <c r="R551" s="106"/>
      <c r="S551" s="106"/>
    </row>
    <row r="552" spans="2:19">
      <c r="B552"/>
      <c r="M552" s="105"/>
      <c r="N552" s="106"/>
      <c r="O552" s="106"/>
      <c r="P552" s="106"/>
      <c r="Q552" s="106"/>
      <c r="R552" s="106"/>
      <c r="S552" s="106"/>
    </row>
    <row r="553" spans="2:19">
      <c r="B553"/>
      <c r="M553" s="105"/>
      <c r="N553" s="106"/>
      <c r="O553" s="106"/>
      <c r="P553" s="106"/>
      <c r="Q553" s="106"/>
      <c r="R553" s="106"/>
      <c r="S553" s="106"/>
    </row>
    <row r="554" spans="2:19">
      <c r="B554"/>
      <c r="M554" s="105"/>
      <c r="N554" s="106"/>
      <c r="O554" s="106"/>
      <c r="P554" s="106"/>
      <c r="Q554" s="106"/>
      <c r="R554" s="106"/>
      <c r="S554" s="106"/>
    </row>
    <row r="555" spans="2:19">
      <c r="B555"/>
      <c r="M555" s="105"/>
      <c r="N555" s="106"/>
      <c r="O555" s="106"/>
      <c r="P555" s="106"/>
      <c r="Q555" s="106"/>
      <c r="R555" s="106"/>
      <c r="S555" s="106"/>
    </row>
    <row r="556" spans="2:19">
      <c r="B556"/>
      <c r="M556" s="105"/>
      <c r="N556" s="106"/>
      <c r="O556" s="106"/>
      <c r="P556" s="106"/>
      <c r="Q556" s="106"/>
      <c r="R556" s="106"/>
      <c r="S556" s="106"/>
    </row>
    <row r="557" spans="2:19">
      <c r="B557"/>
      <c r="M557" s="105"/>
      <c r="N557" s="106"/>
      <c r="O557" s="106"/>
      <c r="P557" s="106"/>
      <c r="Q557" s="106"/>
      <c r="R557" s="106"/>
      <c r="S557" s="106"/>
    </row>
    <row r="558" spans="2:19">
      <c r="B558"/>
      <c r="M558" s="105"/>
      <c r="N558" s="106"/>
      <c r="O558" s="106"/>
      <c r="P558" s="106"/>
      <c r="Q558" s="106"/>
      <c r="R558" s="106"/>
      <c r="S558" s="106"/>
    </row>
    <row r="559" spans="2:19">
      <c r="B559"/>
      <c r="M559" s="105"/>
      <c r="N559" s="106"/>
      <c r="O559" s="106"/>
      <c r="P559" s="106"/>
      <c r="Q559" s="106"/>
      <c r="R559" s="106"/>
      <c r="S559" s="106"/>
    </row>
    <row r="560" spans="2:19">
      <c r="B560"/>
      <c r="M560" s="105"/>
      <c r="N560" s="106"/>
      <c r="O560" s="106"/>
      <c r="P560" s="106"/>
      <c r="Q560" s="106"/>
      <c r="R560" s="106"/>
      <c r="S560" s="106"/>
    </row>
    <row r="561" spans="2:19">
      <c r="B561"/>
      <c r="M561" s="105"/>
      <c r="N561" s="106"/>
      <c r="O561" s="106"/>
      <c r="P561" s="106"/>
      <c r="Q561" s="106"/>
      <c r="R561" s="106"/>
      <c r="S561" s="106"/>
    </row>
    <row r="562" spans="2:19">
      <c r="B562"/>
      <c r="M562" s="105"/>
      <c r="N562" s="106"/>
      <c r="O562" s="106"/>
      <c r="P562" s="106"/>
      <c r="Q562" s="106"/>
      <c r="R562" s="106"/>
      <c r="S562" s="106"/>
    </row>
    <row r="563" spans="2:19">
      <c r="B563"/>
      <c r="M563" s="105"/>
      <c r="N563" s="106"/>
      <c r="O563" s="106"/>
      <c r="P563" s="106"/>
      <c r="Q563" s="106"/>
      <c r="R563" s="106"/>
      <c r="S563" s="106"/>
    </row>
    <row r="564" spans="2:19">
      <c r="B564"/>
      <c r="M564" s="105"/>
      <c r="N564" s="106"/>
      <c r="O564" s="106"/>
      <c r="P564" s="106"/>
      <c r="Q564" s="106"/>
      <c r="R564" s="106"/>
      <c r="S564" s="106"/>
    </row>
    <row r="565" spans="2:19">
      <c r="B565"/>
      <c r="M565" s="105"/>
      <c r="N565" s="106"/>
      <c r="O565" s="106"/>
      <c r="P565" s="106"/>
      <c r="Q565" s="106"/>
      <c r="R565" s="106"/>
      <c r="S565" s="106"/>
    </row>
    <row r="566" spans="2:19">
      <c r="B566"/>
      <c r="M566" s="105"/>
      <c r="N566" s="106"/>
      <c r="O566" s="106"/>
      <c r="P566" s="106"/>
      <c r="Q566" s="106"/>
      <c r="R566" s="106"/>
      <c r="S566" s="106"/>
    </row>
    <row r="567" spans="2:19">
      <c r="B567"/>
      <c r="M567" s="105"/>
      <c r="N567" s="106"/>
      <c r="O567" s="106"/>
      <c r="P567" s="106"/>
      <c r="Q567" s="106"/>
      <c r="R567" s="106"/>
      <c r="S567" s="106"/>
    </row>
    <row r="568" spans="2:19">
      <c r="B568"/>
      <c r="M568" s="105"/>
      <c r="N568" s="106"/>
      <c r="O568" s="106"/>
      <c r="P568" s="106"/>
      <c r="Q568" s="106"/>
      <c r="R568" s="106"/>
      <c r="S568" s="106"/>
    </row>
    <row r="569" spans="2:19">
      <c r="B569"/>
      <c r="M569" s="105"/>
      <c r="N569" s="106"/>
      <c r="O569" s="106"/>
      <c r="P569" s="106"/>
      <c r="Q569" s="106"/>
      <c r="R569" s="106"/>
      <c r="S569" s="106"/>
    </row>
    <row r="570" spans="2:19">
      <c r="B570"/>
      <c r="M570" s="105"/>
      <c r="N570" s="106"/>
      <c r="O570" s="106"/>
      <c r="P570" s="106"/>
      <c r="Q570" s="106"/>
      <c r="R570" s="106"/>
      <c r="S570" s="106"/>
    </row>
    <row r="571" spans="2:19">
      <c r="B571"/>
      <c r="M571" s="105"/>
      <c r="N571" s="106"/>
      <c r="O571" s="106"/>
      <c r="P571" s="106"/>
      <c r="Q571" s="106"/>
      <c r="R571" s="106"/>
      <c r="S571" s="106"/>
    </row>
    <row r="572" spans="2:19">
      <c r="B572"/>
      <c r="M572" s="105"/>
      <c r="N572" s="106"/>
      <c r="O572" s="106"/>
      <c r="P572" s="106"/>
      <c r="Q572" s="106"/>
      <c r="R572" s="106"/>
      <c r="S572" s="106"/>
    </row>
    <row r="573" spans="2:19">
      <c r="B573"/>
      <c r="M573" s="105"/>
      <c r="N573" s="106"/>
      <c r="O573" s="106"/>
      <c r="P573" s="106"/>
      <c r="Q573" s="106"/>
      <c r="R573" s="106"/>
      <c r="S573" s="106"/>
    </row>
    <row r="574" spans="2:19">
      <c r="B574"/>
      <c r="M574" s="105"/>
      <c r="N574" s="106"/>
      <c r="O574" s="106"/>
      <c r="P574" s="106"/>
      <c r="Q574" s="106"/>
      <c r="R574" s="106"/>
      <c r="S574" s="106"/>
    </row>
    <row r="575" spans="2:19">
      <c r="B575"/>
      <c r="M575" s="105"/>
      <c r="N575" s="106"/>
      <c r="O575" s="106"/>
      <c r="P575" s="106"/>
      <c r="Q575" s="106"/>
      <c r="R575" s="106"/>
      <c r="S575" s="106"/>
    </row>
    <row r="576" spans="2:19">
      <c r="B576"/>
      <c r="M576" s="105"/>
      <c r="N576" s="106"/>
      <c r="O576" s="106"/>
      <c r="P576" s="106"/>
      <c r="Q576" s="106"/>
      <c r="R576" s="106"/>
      <c r="S576" s="106"/>
    </row>
    <row r="577" spans="2:19">
      <c r="B577"/>
      <c r="M577" s="105"/>
      <c r="N577" s="106"/>
      <c r="O577" s="106"/>
      <c r="P577" s="106"/>
      <c r="Q577" s="106"/>
      <c r="R577" s="106"/>
      <c r="S577" s="106"/>
    </row>
    <row r="578" spans="2:19">
      <c r="B578"/>
      <c r="M578" s="105"/>
      <c r="N578" s="106"/>
      <c r="O578" s="106"/>
      <c r="P578" s="106"/>
      <c r="Q578" s="106"/>
      <c r="R578" s="106"/>
      <c r="S578" s="106"/>
    </row>
    <row r="579" spans="2:19">
      <c r="B579"/>
      <c r="M579" s="105"/>
      <c r="N579" s="106"/>
      <c r="O579" s="106"/>
      <c r="P579" s="106"/>
      <c r="Q579" s="106"/>
      <c r="R579" s="106"/>
      <c r="S579" s="106"/>
    </row>
    <row r="580" spans="2:19">
      <c r="B580"/>
      <c r="M580" s="105"/>
      <c r="N580" s="106"/>
      <c r="O580" s="106"/>
      <c r="P580" s="106"/>
      <c r="Q580" s="106"/>
      <c r="R580" s="106"/>
      <c r="S580" s="106"/>
    </row>
    <row r="581" spans="2:19">
      <c r="B581"/>
      <c r="M581" s="105"/>
      <c r="N581" s="106"/>
      <c r="O581" s="106"/>
      <c r="P581" s="106"/>
      <c r="Q581" s="106"/>
      <c r="R581" s="106"/>
      <c r="S581" s="106"/>
    </row>
    <row r="582" spans="2:19">
      <c r="B582"/>
      <c r="M582" s="105"/>
      <c r="N582" s="106"/>
      <c r="O582" s="106"/>
      <c r="P582" s="106"/>
      <c r="Q582" s="106"/>
      <c r="R582" s="106"/>
      <c r="S582" s="106"/>
    </row>
    <row r="583" spans="2:19">
      <c r="B583"/>
      <c r="M583" s="105"/>
      <c r="N583" s="106"/>
      <c r="O583" s="106"/>
      <c r="P583" s="106"/>
      <c r="Q583" s="106"/>
      <c r="R583" s="106"/>
      <c r="S583" s="106"/>
    </row>
    <row r="584" spans="2:19">
      <c r="B584"/>
      <c r="M584" s="105"/>
      <c r="N584" s="106"/>
      <c r="O584" s="106"/>
      <c r="P584" s="106"/>
      <c r="Q584" s="106"/>
      <c r="R584" s="106"/>
      <c r="S584" s="106"/>
    </row>
    <row r="585" spans="2:19">
      <c r="B585"/>
      <c r="M585" s="105"/>
      <c r="N585" s="106"/>
      <c r="O585" s="106"/>
      <c r="P585" s="106"/>
      <c r="Q585" s="106"/>
      <c r="R585" s="106"/>
      <c r="S585" s="106"/>
    </row>
    <row r="586" spans="2:19">
      <c r="B586"/>
      <c r="M586" s="105"/>
      <c r="N586" s="106"/>
      <c r="O586" s="106"/>
      <c r="P586" s="106"/>
      <c r="Q586" s="106"/>
      <c r="R586" s="106"/>
      <c r="S586" s="106"/>
    </row>
    <row r="587" spans="2:19">
      <c r="B587"/>
      <c r="M587" s="105"/>
      <c r="N587" s="106"/>
      <c r="O587" s="106"/>
      <c r="P587" s="106"/>
      <c r="Q587" s="106"/>
      <c r="R587" s="106"/>
      <c r="S587" s="106"/>
    </row>
    <row r="588" spans="2:19">
      <c r="B588"/>
      <c r="M588" s="105"/>
      <c r="N588" s="106"/>
      <c r="O588" s="106"/>
      <c r="P588" s="106"/>
      <c r="Q588" s="106"/>
      <c r="R588" s="106"/>
      <c r="S588" s="106"/>
    </row>
    <row r="589" spans="2:19">
      <c r="B589"/>
      <c r="M589" s="105"/>
      <c r="N589" s="106"/>
      <c r="O589" s="106"/>
      <c r="P589" s="106"/>
      <c r="Q589" s="106"/>
      <c r="R589" s="106"/>
      <c r="S589" s="106"/>
    </row>
    <row r="590" spans="2:19">
      <c r="B590"/>
      <c r="M590" s="105"/>
      <c r="N590" s="106"/>
      <c r="O590" s="106"/>
      <c r="P590" s="106"/>
      <c r="Q590" s="106"/>
      <c r="R590" s="106"/>
      <c r="S590" s="106"/>
    </row>
    <row r="591" spans="2:19">
      <c r="B591"/>
      <c r="M591" s="105"/>
      <c r="N591" s="106"/>
      <c r="O591" s="106"/>
      <c r="P591" s="106"/>
      <c r="Q591" s="106"/>
      <c r="R591" s="106"/>
      <c r="S591" s="106"/>
    </row>
    <row r="592" spans="2:19">
      <c r="B592"/>
      <c r="M592" s="105"/>
      <c r="N592" s="106"/>
      <c r="O592" s="106"/>
      <c r="P592" s="106"/>
      <c r="Q592" s="106"/>
      <c r="R592" s="106"/>
      <c r="S592" s="106"/>
    </row>
    <row r="593" spans="2:19">
      <c r="B593"/>
      <c r="M593" s="105"/>
      <c r="N593" s="106"/>
      <c r="O593" s="106"/>
      <c r="P593" s="106"/>
      <c r="Q593" s="106"/>
      <c r="R593" s="106"/>
      <c r="S593" s="106"/>
    </row>
    <row r="594" spans="2:19">
      <c r="B594"/>
      <c r="M594" s="105"/>
      <c r="N594" s="106"/>
      <c r="O594" s="106"/>
      <c r="P594" s="106"/>
      <c r="Q594" s="106"/>
      <c r="R594" s="106"/>
      <c r="S594" s="106"/>
    </row>
    <row r="595" spans="2:19">
      <c r="B595"/>
      <c r="M595" s="105"/>
      <c r="N595" s="106"/>
      <c r="O595" s="106"/>
      <c r="P595" s="106"/>
      <c r="Q595" s="106"/>
      <c r="R595" s="106"/>
      <c r="S595" s="106"/>
    </row>
    <row r="596" spans="2:19">
      <c r="B596"/>
      <c r="M596" s="105"/>
      <c r="N596" s="106"/>
      <c r="O596" s="106"/>
      <c r="P596" s="106"/>
      <c r="Q596" s="106"/>
      <c r="R596" s="106"/>
      <c r="S596" s="106"/>
    </row>
    <row r="597" spans="2:19">
      <c r="B597"/>
      <c r="M597" s="105"/>
      <c r="N597" s="106"/>
      <c r="O597" s="106"/>
      <c r="P597" s="106"/>
      <c r="Q597" s="106"/>
      <c r="R597" s="106"/>
      <c r="S597" s="106"/>
    </row>
    <row r="598" spans="2:19">
      <c r="B598"/>
      <c r="M598" s="105"/>
      <c r="N598" s="106"/>
      <c r="O598" s="106"/>
      <c r="P598" s="106"/>
      <c r="Q598" s="106"/>
      <c r="R598" s="106"/>
      <c r="S598" s="106"/>
    </row>
    <row r="599" spans="2:19">
      <c r="B599"/>
      <c r="M599" s="105"/>
      <c r="N599" s="106"/>
      <c r="O599" s="106"/>
      <c r="P599" s="106"/>
      <c r="Q599" s="106"/>
      <c r="R599" s="106"/>
      <c r="S599" s="106"/>
    </row>
    <row r="600" spans="2:19">
      <c r="B600"/>
      <c r="M600" s="105"/>
      <c r="N600" s="106"/>
      <c r="O600" s="106"/>
      <c r="P600" s="106"/>
      <c r="Q600" s="106"/>
      <c r="R600" s="106"/>
      <c r="S600" s="106"/>
    </row>
    <row r="601" spans="2:19">
      <c r="B601"/>
      <c r="M601" s="105"/>
      <c r="N601" s="106"/>
      <c r="O601" s="106"/>
      <c r="P601" s="106"/>
      <c r="Q601" s="106"/>
      <c r="R601" s="106"/>
      <c r="S601" s="106"/>
    </row>
    <row r="602" spans="2:19">
      <c r="B602"/>
      <c r="M602" s="105"/>
      <c r="N602" s="106"/>
      <c r="O602" s="106"/>
      <c r="P602" s="106"/>
      <c r="Q602" s="106"/>
      <c r="R602" s="106"/>
      <c r="S602" s="106"/>
    </row>
    <row r="603" spans="2:19">
      <c r="B603"/>
      <c r="M603" s="105"/>
      <c r="N603" s="106"/>
      <c r="O603" s="106"/>
      <c r="P603" s="106"/>
      <c r="Q603" s="106"/>
      <c r="R603" s="106"/>
      <c r="S603" s="106"/>
    </row>
    <row r="604" spans="2:19">
      <c r="B604"/>
      <c r="M604" s="105"/>
      <c r="N604" s="106"/>
      <c r="O604" s="106"/>
      <c r="P604" s="106"/>
      <c r="Q604" s="106"/>
      <c r="R604" s="106"/>
      <c r="S604" s="106"/>
    </row>
    <row r="605" spans="2:19">
      <c r="B605"/>
      <c r="M605" s="105"/>
      <c r="N605" s="106"/>
      <c r="O605" s="106"/>
      <c r="P605" s="106"/>
      <c r="Q605" s="106"/>
      <c r="R605" s="106"/>
      <c r="S605" s="106"/>
    </row>
    <row r="606" spans="2:19">
      <c r="B606"/>
      <c r="M606" s="105"/>
      <c r="N606" s="106"/>
      <c r="O606" s="106"/>
      <c r="P606" s="106"/>
      <c r="Q606" s="106"/>
      <c r="R606" s="106"/>
      <c r="S606" s="106"/>
    </row>
    <row r="607" spans="2:19">
      <c r="B607"/>
      <c r="M607" s="105"/>
      <c r="N607" s="106"/>
      <c r="O607" s="106"/>
      <c r="P607" s="106"/>
      <c r="Q607" s="106"/>
      <c r="R607" s="106"/>
      <c r="S607" s="106"/>
    </row>
    <row r="608" spans="2:19">
      <c r="B608"/>
      <c r="M608" s="105"/>
      <c r="N608" s="106"/>
      <c r="O608" s="106"/>
      <c r="P608" s="106"/>
      <c r="Q608" s="106"/>
      <c r="R608" s="106"/>
      <c r="S608" s="106"/>
    </row>
    <row r="609" spans="2:19">
      <c r="B609"/>
      <c r="M609" s="105"/>
      <c r="N609" s="106"/>
      <c r="O609" s="106"/>
      <c r="P609" s="106"/>
      <c r="Q609" s="106"/>
      <c r="R609" s="106"/>
      <c r="S609" s="106"/>
    </row>
    <row r="610" spans="2:19">
      <c r="B610"/>
      <c r="M610" s="105"/>
      <c r="N610" s="106"/>
      <c r="O610" s="106"/>
      <c r="P610" s="106"/>
      <c r="Q610" s="106"/>
      <c r="R610" s="106"/>
      <c r="S610" s="106"/>
    </row>
    <row r="611" spans="2:19">
      <c r="B611"/>
      <c r="M611" s="105"/>
      <c r="N611" s="106"/>
      <c r="O611" s="106"/>
      <c r="P611" s="106"/>
      <c r="Q611" s="106"/>
      <c r="R611" s="106"/>
      <c r="S611" s="106"/>
    </row>
    <row r="612" spans="2:19">
      <c r="B612"/>
      <c r="M612" s="105"/>
      <c r="N612" s="106"/>
      <c r="O612" s="106"/>
      <c r="P612" s="106"/>
      <c r="Q612" s="106"/>
      <c r="R612" s="106"/>
      <c r="S612" s="106"/>
    </row>
    <row r="613" spans="2:19">
      <c r="B613"/>
      <c r="M613" s="105"/>
      <c r="N613" s="106"/>
      <c r="O613" s="106"/>
      <c r="P613" s="106"/>
      <c r="Q613" s="106"/>
      <c r="R613" s="106"/>
      <c r="S613" s="106"/>
    </row>
    <row r="614" spans="2:19">
      <c r="B614"/>
      <c r="M614" s="105"/>
      <c r="N614" s="106"/>
      <c r="O614" s="106"/>
      <c r="P614" s="106"/>
      <c r="Q614" s="106"/>
      <c r="R614" s="106"/>
      <c r="S614" s="106"/>
    </row>
    <row r="615" spans="2:19">
      <c r="B615"/>
      <c r="M615" s="105"/>
      <c r="N615" s="106"/>
      <c r="O615" s="106"/>
      <c r="P615" s="106"/>
      <c r="Q615" s="106"/>
      <c r="R615" s="106"/>
      <c r="S615" s="106"/>
    </row>
    <row r="616" spans="2:19">
      <c r="B616"/>
      <c r="M616" s="105"/>
      <c r="N616" s="106"/>
      <c r="O616" s="106"/>
      <c r="P616" s="106"/>
      <c r="Q616" s="106"/>
      <c r="R616" s="106"/>
      <c r="S616" s="106"/>
    </row>
    <row r="617" spans="2:19">
      <c r="B617"/>
      <c r="M617" s="105"/>
      <c r="N617" s="106"/>
      <c r="O617" s="106"/>
      <c r="P617" s="106"/>
      <c r="Q617" s="106"/>
      <c r="R617" s="106"/>
      <c r="S617" s="106"/>
    </row>
    <row r="618" spans="2:19">
      <c r="B618"/>
      <c r="M618" s="105"/>
      <c r="N618" s="106"/>
      <c r="O618" s="106"/>
      <c r="P618" s="106"/>
      <c r="Q618" s="106"/>
      <c r="R618" s="106"/>
      <c r="S618" s="106"/>
    </row>
    <row r="619" spans="2:19">
      <c r="B619"/>
      <c r="M619" s="105"/>
      <c r="N619" s="106"/>
      <c r="O619" s="106"/>
      <c r="P619" s="106"/>
      <c r="Q619" s="106"/>
      <c r="R619" s="106"/>
      <c r="S619" s="106"/>
    </row>
    <row r="620" spans="2:19">
      <c r="B620"/>
      <c r="M620" s="105"/>
      <c r="N620" s="106"/>
      <c r="O620" s="106"/>
      <c r="P620" s="106"/>
      <c r="Q620" s="106"/>
      <c r="R620" s="106"/>
      <c r="S620" s="106"/>
    </row>
    <row r="621" spans="2:19">
      <c r="B621"/>
      <c r="M621" s="105"/>
      <c r="N621" s="106"/>
      <c r="O621" s="106"/>
      <c r="P621" s="106"/>
      <c r="Q621" s="106"/>
      <c r="R621" s="106"/>
      <c r="S621" s="106"/>
    </row>
    <row r="622" spans="2:19">
      <c r="B622"/>
      <c r="M622" s="105"/>
      <c r="N622" s="106"/>
      <c r="O622" s="106"/>
      <c r="P622" s="106"/>
      <c r="Q622" s="106"/>
      <c r="R622" s="106"/>
      <c r="S622" s="106"/>
    </row>
    <row r="623" spans="2:19">
      <c r="B623"/>
      <c r="M623" s="105"/>
      <c r="N623" s="106"/>
      <c r="O623" s="106"/>
      <c r="P623" s="106"/>
      <c r="Q623" s="106"/>
      <c r="R623" s="106"/>
      <c r="S623" s="106"/>
    </row>
    <row r="624" spans="2:19">
      <c r="B624"/>
      <c r="M624" s="105"/>
      <c r="N624" s="106"/>
      <c r="O624" s="106"/>
      <c r="P624" s="106"/>
      <c r="Q624" s="106"/>
      <c r="R624" s="106"/>
      <c r="S624" s="106"/>
    </row>
    <row r="625" spans="2:19">
      <c r="B625"/>
      <c r="M625" s="105"/>
      <c r="N625" s="106"/>
      <c r="O625" s="106"/>
      <c r="P625" s="106"/>
      <c r="Q625" s="106"/>
      <c r="R625" s="106"/>
      <c r="S625" s="106"/>
    </row>
    <row r="626" spans="2:19">
      <c r="B626"/>
      <c r="M626" s="105"/>
      <c r="N626" s="106"/>
      <c r="O626" s="106"/>
      <c r="P626" s="106"/>
      <c r="Q626" s="106"/>
      <c r="R626" s="106"/>
      <c r="S626" s="106"/>
    </row>
    <row r="627" spans="2:19">
      <c r="B627"/>
      <c r="M627" s="105"/>
      <c r="N627" s="106"/>
      <c r="O627" s="106"/>
      <c r="P627" s="106"/>
      <c r="Q627" s="106"/>
      <c r="R627" s="106"/>
      <c r="S627" s="106"/>
    </row>
    <row r="628" spans="2:19">
      <c r="B628"/>
      <c r="M628" s="105"/>
      <c r="N628" s="106"/>
      <c r="O628" s="106"/>
      <c r="P628" s="106"/>
      <c r="Q628" s="106"/>
      <c r="R628" s="106"/>
      <c r="S628" s="106"/>
    </row>
    <row r="629" spans="2:19">
      <c r="B629"/>
      <c r="M629" s="105"/>
      <c r="N629" s="106"/>
      <c r="O629" s="106"/>
      <c r="P629" s="106"/>
      <c r="Q629" s="106"/>
      <c r="R629" s="106"/>
      <c r="S629" s="106"/>
    </row>
    <row r="630" spans="2:19">
      <c r="B630"/>
      <c r="M630" s="105"/>
      <c r="N630" s="106"/>
      <c r="O630" s="106"/>
      <c r="P630" s="106"/>
      <c r="Q630" s="106"/>
      <c r="R630" s="106"/>
      <c r="S630" s="106"/>
    </row>
    <row r="631" spans="2:19">
      <c r="B631"/>
      <c r="M631" s="105"/>
      <c r="N631" s="106"/>
      <c r="O631" s="106"/>
      <c r="P631" s="106"/>
      <c r="Q631" s="106"/>
      <c r="R631" s="106"/>
      <c r="S631" s="106"/>
    </row>
    <row r="632" spans="2:19">
      <c r="B632"/>
      <c r="M632" s="105"/>
      <c r="N632" s="106"/>
      <c r="O632" s="106"/>
      <c r="P632" s="106"/>
      <c r="Q632" s="106"/>
      <c r="R632" s="106"/>
      <c r="S632" s="106"/>
    </row>
    <row r="633" spans="2:19">
      <c r="B633"/>
      <c r="M633" s="105"/>
      <c r="N633" s="106"/>
      <c r="O633" s="106"/>
      <c r="P633" s="106"/>
      <c r="Q633" s="106"/>
      <c r="R633" s="106"/>
      <c r="S633" s="106"/>
    </row>
    <row r="634" spans="2:19">
      <c r="B634"/>
      <c r="M634" s="105"/>
      <c r="N634" s="106"/>
      <c r="O634" s="106"/>
      <c r="P634" s="106"/>
      <c r="Q634" s="106"/>
      <c r="R634" s="106"/>
      <c r="S634" s="106"/>
    </row>
    <row r="635" spans="2:19">
      <c r="B635"/>
      <c r="M635" s="105"/>
      <c r="N635" s="106"/>
      <c r="O635" s="106"/>
      <c r="P635" s="106"/>
      <c r="Q635" s="106"/>
      <c r="R635" s="106"/>
      <c r="S635" s="106"/>
    </row>
    <row r="636" spans="2:19">
      <c r="B636"/>
      <c r="M636" s="105"/>
      <c r="N636" s="106"/>
      <c r="O636" s="106"/>
      <c r="P636" s="106"/>
      <c r="Q636" s="106"/>
      <c r="R636" s="106"/>
      <c r="S636" s="106"/>
    </row>
    <row r="637" spans="2:19">
      <c r="B637"/>
      <c r="M637" s="105"/>
      <c r="N637" s="106"/>
      <c r="O637" s="106"/>
      <c r="P637" s="106"/>
      <c r="Q637" s="106"/>
      <c r="R637" s="106"/>
      <c r="S637" s="106"/>
    </row>
    <row r="638" spans="2:19">
      <c r="B638"/>
      <c r="M638" s="105"/>
      <c r="N638" s="106"/>
      <c r="O638" s="106"/>
      <c r="P638" s="106"/>
      <c r="Q638" s="106"/>
      <c r="R638" s="106"/>
      <c r="S638" s="106"/>
    </row>
    <row r="639" spans="2:19">
      <c r="B639"/>
      <c r="M639" s="105"/>
      <c r="N639" s="106"/>
      <c r="O639" s="106"/>
      <c r="P639" s="106"/>
      <c r="Q639" s="106"/>
      <c r="R639" s="106"/>
      <c r="S639" s="106"/>
    </row>
    <row r="640" spans="2:19">
      <c r="B640"/>
      <c r="M640" s="105"/>
      <c r="N640" s="106"/>
      <c r="O640" s="106"/>
      <c r="P640" s="106"/>
      <c r="Q640" s="106"/>
      <c r="R640" s="106"/>
      <c r="S640" s="106"/>
    </row>
    <row r="641" spans="2:19">
      <c r="B641"/>
      <c r="M641" s="105"/>
      <c r="N641" s="106"/>
      <c r="O641" s="106"/>
      <c r="P641" s="106"/>
      <c r="Q641" s="106"/>
      <c r="R641" s="106"/>
      <c r="S641" s="106"/>
    </row>
    <row r="642" spans="2:19">
      <c r="B642"/>
      <c r="M642" s="105"/>
      <c r="N642" s="106"/>
      <c r="O642" s="106"/>
      <c r="P642" s="106"/>
      <c r="Q642" s="106"/>
      <c r="R642" s="106"/>
      <c r="S642" s="106"/>
    </row>
    <row r="643" spans="2:19">
      <c r="B643"/>
      <c r="M643" s="105"/>
      <c r="N643" s="106"/>
      <c r="O643" s="106"/>
      <c r="P643" s="106"/>
      <c r="Q643" s="106"/>
      <c r="R643" s="106"/>
      <c r="S643" s="106"/>
    </row>
    <row r="644" spans="2:19">
      <c r="B644"/>
      <c r="M644" s="105"/>
      <c r="N644" s="106"/>
      <c r="O644" s="106"/>
      <c r="P644" s="106"/>
      <c r="Q644" s="106"/>
      <c r="R644" s="106"/>
      <c r="S644" s="106"/>
    </row>
    <row r="645" spans="2:19">
      <c r="B645"/>
      <c r="M645" s="105"/>
      <c r="N645" s="106"/>
      <c r="O645" s="106"/>
      <c r="P645" s="106"/>
      <c r="Q645" s="106"/>
      <c r="R645" s="106"/>
      <c r="S645" s="106"/>
    </row>
    <row r="646" spans="2:19">
      <c r="B646"/>
      <c r="M646" s="105"/>
      <c r="N646" s="106"/>
      <c r="O646" s="106"/>
      <c r="P646" s="106"/>
      <c r="Q646" s="106"/>
      <c r="R646" s="106"/>
      <c r="S646" s="106"/>
    </row>
    <row r="647" spans="2:19">
      <c r="B647"/>
      <c r="M647" s="105"/>
      <c r="N647" s="106"/>
      <c r="O647" s="106"/>
      <c r="P647" s="106"/>
      <c r="Q647" s="106"/>
      <c r="R647" s="106"/>
      <c r="S647" s="106"/>
    </row>
    <row r="648" spans="2:19">
      <c r="B648"/>
      <c r="M648" s="105"/>
      <c r="N648" s="106"/>
      <c r="O648" s="106"/>
      <c r="P648" s="106"/>
      <c r="Q648" s="106"/>
      <c r="R648" s="106"/>
      <c r="S648" s="106"/>
    </row>
    <row r="649" spans="2:19">
      <c r="B649"/>
      <c r="M649" s="105"/>
      <c r="N649" s="106"/>
      <c r="O649" s="106"/>
      <c r="P649" s="106"/>
      <c r="Q649" s="106"/>
      <c r="R649" s="106"/>
      <c r="S649" s="106"/>
    </row>
    <row r="650" spans="2:19">
      <c r="B650"/>
      <c r="M650" s="105"/>
      <c r="N650" s="106"/>
      <c r="O650" s="106"/>
      <c r="P650" s="106"/>
      <c r="Q650" s="106"/>
      <c r="R650" s="106"/>
      <c r="S650" s="106"/>
    </row>
    <row r="651" spans="2:19">
      <c r="B651"/>
      <c r="M651" s="105"/>
      <c r="N651" s="106"/>
      <c r="O651" s="106"/>
      <c r="P651" s="106"/>
      <c r="Q651" s="106"/>
      <c r="R651" s="106"/>
      <c r="S651" s="106"/>
    </row>
    <row r="652" spans="2:19">
      <c r="B652"/>
      <c r="M652" s="105"/>
      <c r="N652" s="106"/>
      <c r="O652" s="106"/>
      <c r="P652" s="106"/>
      <c r="Q652" s="106"/>
      <c r="R652" s="106"/>
      <c r="S652" s="106"/>
    </row>
    <row r="653" spans="2:19">
      <c r="B653"/>
      <c r="M653" s="105"/>
      <c r="N653" s="106"/>
      <c r="O653" s="106"/>
      <c r="P653" s="106"/>
      <c r="Q653" s="106"/>
      <c r="R653" s="106"/>
      <c r="S653" s="106"/>
    </row>
    <row r="654" spans="2:19">
      <c r="B654"/>
      <c r="M654" s="105"/>
      <c r="N654" s="106"/>
      <c r="O654" s="106"/>
      <c r="P654" s="106"/>
      <c r="Q654" s="106"/>
      <c r="R654" s="106"/>
      <c r="S654" s="106"/>
    </row>
    <row r="655" spans="2:19">
      <c r="B655"/>
      <c r="M655" s="105"/>
      <c r="N655" s="106"/>
      <c r="O655" s="106"/>
      <c r="P655" s="106"/>
      <c r="Q655" s="106"/>
      <c r="R655" s="106"/>
      <c r="S655" s="106"/>
    </row>
    <row r="656" spans="2:19">
      <c r="B656"/>
      <c r="M656" s="105"/>
      <c r="N656" s="106"/>
      <c r="O656" s="106"/>
      <c r="P656" s="106"/>
      <c r="Q656" s="106"/>
      <c r="R656" s="106"/>
      <c r="S656" s="106"/>
    </row>
    <row r="657" spans="2:19">
      <c r="B657"/>
      <c r="M657" s="105"/>
      <c r="N657" s="106"/>
      <c r="O657" s="106"/>
      <c r="P657" s="106"/>
      <c r="Q657" s="106"/>
      <c r="R657" s="106"/>
      <c r="S657" s="106"/>
    </row>
    <row r="658" spans="2:19">
      <c r="B658"/>
      <c r="M658" s="105"/>
      <c r="N658" s="106"/>
      <c r="O658" s="106"/>
      <c r="P658" s="106"/>
      <c r="Q658" s="106"/>
      <c r="R658" s="106"/>
      <c r="S658" s="106"/>
    </row>
    <row r="659" spans="2:19">
      <c r="B659"/>
      <c r="M659" s="105"/>
      <c r="N659" s="106"/>
      <c r="O659" s="106"/>
      <c r="P659" s="106"/>
      <c r="Q659" s="106"/>
      <c r="R659" s="106"/>
      <c r="S659" s="106"/>
    </row>
    <row r="660" spans="2:19">
      <c r="B660"/>
      <c r="M660" s="105"/>
      <c r="N660" s="106"/>
      <c r="O660" s="106"/>
      <c r="P660" s="106"/>
      <c r="Q660" s="106"/>
      <c r="R660" s="106"/>
      <c r="S660" s="106"/>
    </row>
    <row r="661" spans="2:19">
      <c r="B661"/>
      <c r="M661" s="105"/>
      <c r="N661" s="106"/>
      <c r="O661" s="106"/>
      <c r="P661" s="106"/>
      <c r="Q661" s="106"/>
      <c r="R661" s="106"/>
      <c r="S661" s="106"/>
    </row>
    <row r="662" spans="2:19">
      <c r="B662"/>
      <c r="M662" s="105"/>
      <c r="N662" s="106"/>
      <c r="O662" s="106"/>
      <c r="P662" s="106"/>
      <c r="Q662" s="106"/>
      <c r="R662" s="106"/>
      <c r="S662" s="106"/>
    </row>
    <row r="663" spans="2:19">
      <c r="B663"/>
      <c r="M663" s="105"/>
      <c r="N663" s="106"/>
      <c r="O663" s="106"/>
      <c r="P663" s="106"/>
      <c r="Q663" s="106"/>
      <c r="R663" s="106"/>
      <c r="S663" s="106"/>
    </row>
    <row r="664" spans="2:19">
      <c r="B664"/>
      <c r="M664" s="105"/>
      <c r="N664" s="106"/>
      <c r="O664" s="106"/>
      <c r="P664" s="106"/>
      <c r="Q664" s="106"/>
      <c r="R664" s="106"/>
      <c r="S664" s="106"/>
    </row>
    <row r="665" spans="2:19">
      <c r="B665"/>
      <c r="M665" s="105"/>
      <c r="N665" s="106"/>
      <c r="O665" s="106"/>
      <c r="P665" s="106"/>
      <c r="Q665" s="106"/>
      <c r="R665" s="106"/>
      <c r="S665" s="106"/>
    </row>
    <row r="666" spans="2:19">
      <c r="B666"/>
      <c r="M666" s="105"/>
      <c r="N666" s="106"/>
      <c r="O666" s="106"/>
      <c r="P666" s="106"/>
      <c r="Q666" s="106"/>
      <c r="R666" s="106"/>
      <c r="S666" s="106"/>
    </row>
    <row r="667" spans="2:19">
      <c r="B667"/>
      <c r="M667" s="105"/>
      <c r="N667" s="106"/>
      <c r="O667" s="106"/>
      <c r="P667" s="106"/>
      <c r="Q667" s="106"/>
      <c r="R667" s="106"/>
      <c r="S667" s="106"/>
    </row>
    <row r="668" spans="2:19">
      <c r="B668"/>
      <c r="M668" s="105"/>
      <c r="N668" s="106"/>
      <c r="O668" s="106"/>
      <c r="P668" s="106"/>
      <c r="Q668" s="106"/>
      <c r="R668" s="106"/>
      <c r="S668" s="106"/>
    </row>
    <row r="669" spans="2:19">
      <c r="B669"/>
      <c r="M669" s="105"/>
      <c r="N669" s="106"/>
      <c r="O669" s="106"/>
      <c r="P669" s="106"/>
      <c r="Q669" s="106"/>
      <c r="R669" s="106"/>
      <c r="S669" s="106"/>
    </row>
    <row r="670" spans="2:19">
      <c r="B670"/>
      <c r="M670" s="105"/>
      <c r="N670" s="106"/>
      <c r="O670" s="106"/>
      <c r="P670" s="106"/>
      <c r="Q670" s="106"/>
      <c r="R670" s="106"/>
      <c r="S670" s="106"/>
    </row>
    <row r="671" spans="2:19">
      <c r="B671"/>
      <c r="M671" s="105"/>
      <c r="N671" s="106"/>
      <c r="O671" s="106"/>
      <c r="P671" s="106"/>
      <c r="Q671" s="106"/>
      <c r="R671" s="106"/>
      <c r="S671" s="106"/>
    </row>
    <row r="672" spans="2:19">
      <c r="B672"/>
      <c r="M672" s="105"/>
      <c r="N672" s="106"/>
      <c r="O672" s="106"/>
      <c r="P672" s="106"/>
      <c r="Q672" s="106"/>
      <c r="R672" s="106"/>
      <c r="S672" s="106"/>
    </row>
    <row r="673" spans="2:19">
      <c r="B673"/>
      <c r="M673" s="105"/>
      <c r="N673" s="106"/>
      <c r="O673" s="106"/>
      <c r="P673" s="106"/>
      <c r="Q673" s="106"/>
      <c r="R673" s="106"/>
      <c r="S673" s="106"/>
    </row>
    <row r="674" spans="2:19">
      <c r="B674"/>
      <c r="M674" s="105"/>
      <c r="N674" s="106"/>
      <c r="O674" s="106"/>
      <c r="P674" s="106"/>
      <c r="Q674" s="106"/>
      <c r="R674" s="106"/>
      <c r="S674" s="106"/>
    </row>
    <row r="675" spans="2:19">
      <c r="B675"/>
      <c r="M675" s="105"/>
      <c r="N675" s="106"/>
      <c r="O675" s="106"/>
      <c r="P675" s="106"/>
      <c r="Q675" s="106"/>
      <c r="R675" s="106"/>
      <c r="S675" s="106"/>
    </row>
    <row r="676" spans="2:19">
      <c r="B676"/>
      <c r="M676" s="105"/>
      <c r="N676" s="106"/>
      <c r="O676" s="106"/>
      <c r="P676" s="106"/>
      <c r="Q676" s="106"/>
      <c r="R676" s="106"/>
      <c r="S676" s="106"/>
    </row>
    <row r="677" spans="2:19">
      <c r="B677"/>
      <c r="M677" s="105"/>
      <c r="N677" s="106"/>
      <c r="O677" s="106"/>
      <c r="P677" s="106"/>
      <c r="Q677" s="106"/>
      <c r="R677" s="106"/>
      <c r="S677" s="106"/>
    </row>
    <row r="678" spans="2:19">
      <c r="B678"/>
      <c r="M678" s="105"/>
      <c r="N678" s="106"/>
      <c r="O678" s="106"/>
      <c r="P678" s="106"/>
      <c r="Q678" s="106"/>
      <c r="R678" s="106"/>
      <c r="S678" s="106"/>
    </row>
    <row r="679" spans="2:19">
      <c r="B679"/>
      <c r="M679" s="105"/>
      <c r="N679" s="106"/>
      <c r="O679" s="106"/>
      <c r="P679" s="106"/>
      <c r="Q679" s="106"/>
      <c r="R679" s="106"/>
      <c r="S679" s="106"/>
    </row>
    <row r="680" spans="2:19">
      <c r="B680"/>
      <c r="M680" s="105"/>
      <c r="N680" s="106"/>
      <c r="O680" s="106"/>
      <c r="P680" s="106"/>
      <c r="Q680" s="106"/>
      <c r="R680" s="106"/>
      <c r="S680" s="106"/>
    </row>
    <row r="681" spans="2:19">
      <c r="B681"/>
      <c r="M681" s="105"/>
      <c r="N681" s="106"/>
      <c r="O681" s="106"/>
      <c r="P681" s="106"/>
      <c r="Q681" s="106"/>
      <c r="R681" s="106"/>
      <c r="S681" s="106"/>
    </row>
    <row r="682" spans="2:19">
      <c r="B682"/>
      <c r="M682" s="105"/>
      <c r="N682" s="106"/>
      <c r="O682" s="106"/>
      <c r="P682" s="106"/>
      <c r="Q682" s="106"/>
      <c r="R682" s="106"/>
      <c r="S682" s="106"/>
    </row>
    <row r="683" spans="2:19">
      <c r="B683"/>
      <c r="M683" s="105"/>
      <c r="N683" s="106"/>
      <c r="O683" s="106"/>
      <c r="P683" s="106"/>
      <c r="Q683" s="106"/>
      <c r="R683" s="106"/>
      <c r="S683" s="106"/>
    </row>
    <row r="684" spans="2:19">
      <c r="B684"/>
      <c r="M684" s="105"/>
      <c r="N684" s="106"/>
      <c r="O684" s="106"/>
      <c r="P684" s="106"/>
      <c r="Q684" s="106"/>
      <c r="R684" s="106"/>
      <c r="S684" s="106"/>
    </row>
    <row r="685" spans="2:19">
      <c r="B685"/>
      <c r="M685" s="105"/>
      <c r="N685" s="106"/>
      <c r="O685" s="106"/>
      <c r="P685" s="106"/>
      <c r="Q685" s="106"/>
      <c r="R685" s="106"/>
      <c r="S685" s="106"/>
    </row>
    <row r="686" spans="2:19">
      <c r="B686"/>
      <c r="M686" s="105"/>
      <c r="N686" s="106"/>
      <c r="O686" s="106"/>
      <c r="P686" s="106"/>
      <c r="Q686" s="106"/>
      <c r="R686" s="106"/>
      <c r="S686" s="106"/>
    </row>
    <row r="687" spans="2:19">
      <c r="B687"/>
      <c r="M687" s="105"/>
      <c r="N687" s="106"/>
      <c r="O687" s="106"/>
      <c r="P687" s="106"/>
      <c r="Q687" s="106"/>
      <c r="R687" s="106"/>
      <c r="S687" s="106"/>
    </row>
    <row r="688" spans="2:19">
      <c r="B688"/>
      <c r="M688" s="105"/>
      <c r="N688" s="106"/>
      <c r="O688" s="106"/>
      <c r="P688" s="106"/>
      <c r="Q688" s="106"/>
      <c r="R688" s="106"/>
      <c r="S688" s="106"/>
    </row>
    <row r="689" spans="2:19">
      <c r="B689"/>
      <c r="M689" s="105"/>
      <c r="N689" s="106"/>
      <c r="O689" s="106"/>
      <c r="P689" s="106"/>
      <c r="Q689" s="106"/>
      <c r="R689" s="106"/>
      <c r="S689" s="106"/>
    </row>
    <row r="690" spans="2:19">
      <c r="B690"/>
      <c r="M690" s="105"/>
      <c r="N690" s="106"/>
      <c r="O690" s="106"/>
      <c r="P690" s="106"/>
      <c r="Q690" s="106"/>
      <c r="R690" s="106"/>
      <c r="S690" s="106"/>
    </row>
    <row r="691" spans="2:19">
      <c r="B691"/>
      <c r="M691" s="105"/>
      <c r="N691" s="106"/>
      <c r="O691" s="106"/>
      <c r="P691" s="106"/>
      <c r="Q691" s="106"/>
      <c r="R691" s="106"/>
      <c r="S691" s="106"/>
    </row>
    <row r="692" spans="2:19">
      <c r="B692"/>
      <c r="M692" s="105"/>
      <c r="N692" s="106"/>
      <c r="O692" s="106"/>
      <c r="P692" s="106"/>
      <c r="Q692" s="106"/>
      <c r="R692" s="106"/>
      <c r="S692" s="106"/>
    </row>
    <row r="693" spans="2:19">
      <c r="B693"/>
      <c r="M693" s="105"/>
      <c r="N693" s="106"/>
      <c r="O693" s="106"/>
      <c r="P693" s="106"/>
      <c r="Q693" s="106"/>
      <c r="R693" s="106"/>
      <c r="S693" s="106"/>
    </row>
    <row r="694" spans="2:19">
      <c r="B694"/>
      <c r="M694" s="105"/>
      <c r="N694" s="106"/>
      <c r="O694" s="106"/>
      <c r="P694" s="106"/>
      <c r="Q694" s="106"/>
      <c r="R694" s="106"/>
      <c r="S694" s="106"/>
    </row>
    <row r="695" spans="2:19">
      <c r="B695"/>
      <c r="M695" s="105"/>
      <c r="N695" s="106"/>
      <c r="O695" s="106"/>
      <c r="P695" s="106"/>
      <c r="Q695" s="106"/>
      <c r="R695" s="106"/>
      <c r="S695" s="106"/>
    </row>
    <row r="696" spans="2:19">
      <c r="B696"/>
      <c r="M696" s="105"/>
      <c r="N696" s="106"/>
      <c r="O696" s="106"/>
      <c r="P696" s="106"/>
      <c r="Q696" s="106"/>
      <c r="R696" s="106"/>
      <c r="S696" s="106"/>
    </row>
    <row r="697" spans="2:19">
      <c r="B697"/>
      <c r="M697" s="105"/>
      <c r="N697" s="106"/>
      <c r="O697" s="106"/>
      <c r="P697" s="106"/>
      <c r="Q697" s="106"/>
      <c r="R697" s="106"/>
      <c r="S697" s="106"/>
    </row>
    <row r="698" spans="2:19">
      <c r="B698"/>
      <c r="M698" s="105"/>
      <c r="N698" s="106"/>
      <c r="O698" s="106"/>
      <c r="P698" s="106"/>
      <c r="Q698" s="106"/>
      <c r="R698" s="106"/>
      <c r="S698" s="106"/>
    </row>
    <row r="699" spans="2:19">
      <c r="B699"/>
      <c r="M699" s="105"/>
      <c r="N699" s="106"/>
      <c r="O699" s="106"/>
      <c r="P699" s="106"/>
      <c r="Q699" s="106"/>
      <c r="R699" s="106"/>
      <c r="S699" s="106"/>
    </row>
    <row r="700" spans="2:19">
      <c r="B700"/>
      <c r="M700" s="105"/>
      <c r="N700" s="106"/>
      <c r="O700" s="106"/>
      <c r="P700" s="106"/>
      <c r="Q700" s="106"/>
      <c r="R700" s="106"/>
      <c r="S700" s="106"/>
    </row>
    <row r="701" spans="2:19">
      <c r="B701"/>
      <c r="M701" s="105"/>
      <c r="N701" s="106"/>
      <c r="O701" s="106"/>
      <c r="P701" s="106"/>
      <c r="Q701" s="106"/>
      <c r="R701" s="106"/>
      <c r="S701" s="106"/>
    </row>
    <row r="702" spans="2:19">
      <c r="B702"/>
      <c r="M702" s="105"/>
      <c r="N702" s="106"/>
      <c r="O702" s="106"/>
      <c r="P702" s="106"/>
      <c r="Q702" s="106"/>
      <c r="R702" s="106"/>
      <c r="S702" s="106"/>
    </row>
    <row r="703" spans="2:19">
      <c r="B703"/>
      <c r="M703" s="105"/>
      <c r="N703" s="106"/>
      <c r="O703" s="106"/>
      <c r="P703" s="106"/>
      <c r="Q703" s="106"/>
      <c r="R703" s="106"/>
      <c r="S703" s="106"/>
    </row>
    <row r="704" spans="2:19">
      <c r="B704"/>
      <c r="M704" s="105"/>
      <c r="N704" s="106"/>
      <c r="O704" s="106"/>
      <c r="P704" s="106"/>
      <c r="Q704" s="106"/>
      <c r="R704" s="106"/>
      <c r="S704" s="106"/>
    </row>
    <row r="705" spans="2:19">
      <c r="B705"/>
      <c r="M705" s="105"/>
      <c r="N705" s="106"/>
      <c r="O705" s="106"/>
      <c r="P705" s="106"/>
      <c r="Q705" s="106"/>
      <c r="R705" s="106"/>
      <c r="S705" s="106"/>
    </row>
    <row r="706" spans="2:19">
      <c r="B706"/>
      <c r="M706" s="105"/>
      <c r="N706" s="106"/>
      <c r="O706" s="106"/>
      <c r="P706" s="106"/>
      <c r="Q706" s="106"/>
      <c r="R706" s="106"/>
      <c r="S706" s="106"/>
    </row>
    <row r="707" spans="2:19">
      <c r="B707"/>
      <c r="M707" s="105"/>
      <c r="N707" s="106"/>
      <c r="O707" s="106"/>
      <c r="P707" s="106"/>
      <c r="Q707" s="106"/>
      <c r="R707" s="106"/>
      <c r="S707" s="106"/>
    </row>
    <row r="708" spans="2:19">
      <c r="B708"/>
      <c r="M708" s="105"/>
      <c r="N708" s="106"/>
      <c r="O708" s="106"/>
      <c r="P708" s="106"/>
      <c r="Q708" s="106"/>
      <c r="R708" s="106"/>
      <c r="S708" s="106"/>
    </row>
    <row r="709" spans="2:19">
      <c r="B709"/>
      <c r="M709" s="105"/>
      <c r="N709" s="106"/>
      <c r="O709" s="106"/>
      <c r="P709" s="106"/>
      <c r="Q709" s="106"/>
      <c r="R709" s="106"/>
      <c r="S709" s="106"/>
    </row>
    <row r="710" spans="2:19">
      <c r="B710"/>
      <c r="M710" s="105"/>
      <c r="N710" s="106"/>
      <c r="O710" s="106"/>
      <c r="P710" s="106"/>
      <c r="Q710" s="106"/>
      <c r="R710" s="106"/>
      <c r="S710" s="106"/>
    </row>
    <row r="711" spans="2:19">
      <c r="B711"/>
      <c r="M711" s="105"/>
      <c r="N711" s="106"/>
      <c r="O711" s="106"/>
      <c r="P711" s="106"/>
      <c r="Q711" s="106"/>
      <c r="R711" s="106"/>
      <c r="S711" s="106"/>
    </row>
    <row r="712" spans="2:19">
      <c r="B712"/>
      <c r="M712" s="105"/>
      <c r="N712" s="106"/>
      <c r="O712" s="106"/>
      <c r="P712" s="106"/>
      <c r="Q712" s="106"/>
      <c r="R712" s="106"/>
      <c r="S712" s="106"/>
    </row>
    <row r="713" spans="2:19">
      <c r="B713"/>
      <c r="M713" s="105"/>
      <c r="N713" s="106"/>
      <c r="O713" s="106"/>
      <c r="P713" s="106"/>
      <c r="Q713" s="106"/>
      <c r="R713" s="106"/>
      <c r="S713" s="106"/>
    </row>
    <row r="714" spans="2:19">
      <c r="B714"/>
      <c r="M714" s="105"/>
      <c r="N714" s="106"/>
      <c r="O714" s="106"/>
      <c r="P714" s="106"/>
      <c r="Q714" s="106"/>
      <c r="R714" s="106"/>
      <c r="S714" s="106"/>
    </row>
    <row r="715" spans="2:19">
      <c r="B715"/>
      <c r="M715" s="105"/>
      <c r="N715" s="106"/>
      <c r="O715" s="106"/>
      <c r="P715" s="106"/>
      <c r="Q715" s="106"/>
      <c r="R715" s="106"/>
      <c r="S715" s="106"/>
    </row>
    <row r="716" spans="2:19">
      <c r="B716"/>
      <c r="M716" s="105"/>
      <c r="N716" s="106"/>
      <c r="O716" s="106"/>
      <c r="P716" s="106"/>
      <c r="Q716" s="106"/>
      <c r="R716" s="106"/>
      <c r="S716" s="106"/>
    </row>
    <row r="717" spans="2:19">
      <c r="B717"/>
      <c r="M717" s="105"/>
      <c r="N717" s="106"/>
      <c r="O717" s="106"/>
      <c r="P717" s="106"/>
      <c r="Q717" s="106"/>
      <c r="R717" s="106"/>
      <c r="S717" s="106"/>
    </row>
    <row r="718" spans="2:19">
      <c r="B718"/>
      <c r="M718" s="105"/>
      <c r="N718" s="106"/>
      <c r="O718" s="106"/>
      <c r="P718" s="106"/>
      <c r="Q718" s="106"/>
      <c r="R718" s="106"/>
      <c r="S718" s="106"/>
    </row>
    <row r="719" spans="2:19">
      <c r="B719"/>
      <c r="M719" s="105"/>
      <c r="N719" s="106"/>
      <c r="O719" s="106"/>
      <c r="P719" s="106"/>
      <c r="Q719" s="106"/>
      <c r="R719" s="106"/>
      <c r="S719" s="106"/>
    </row>
    <row r="720" spans="2:19">
      <c r="B720"/>
      <c r="M720" s="105"/>
      <c r="N720" s="106"/>
      <c r="O720" s="106"/>
      <c r="P720" s="106"/>
      <c r="Q720" s="106"/>
      <c r="R720" s="106"/>
      <c r="S720" s="106"/>
    </row>
    <row r="721" spans="2:19">
      <c r="B721"/>
      <c r="M721" s="105"/>
      <c r="N721" s="106"/>
      <c r="O721" s="106"/>
      <c r="P721" s="106"/>
      <c r="Q721" s="106"/>
      <c r="R721" s="106"/>
      <c r="S721" s="106"/>
    </row>
    <row r="722" spans="2:19">
      <c r="B722"/>
      <c r="M722" s="105"/>
      <c r="N722" s="106"/>
      <c r="O722" s="106"/>
      <c r="P722" s="106"/>
      <c r="Q722" s="106"/>
      <c r="R722" s="106"/>
      <c r="S722" s="106"/>
    </row>
    <row r="723" spans="2:19">
      <c r="B723"/>
      <c r="M723" s="105"/>
      <c r="N723" s="106"/>
      <c r="O723" s="106"/>
      <c r="P723" s="106"/>
      <c r="Q723" s="106"/>
      <c r="R723" s="106"/>
      <c r="S723" s="106"/>
    </row>
    <row r="724" spans="2:19">
      <c r="B724"/>
      <c r="M724" s="105"/>
      <c r="N724" s="106"/>
      <c r="O724" s="106"/>
      <c r="P724" s="106"/>
      <c r="Q724" s="106"/>
      <c r="R724" s="106"/>
      <c r="S724" s="106"/>
    </row>
    <row r="725" spans="2:19">
      <c r="B725"/>
      <c r="M725" s="105"/>
      <c r="N725" s="106"/>
      <c r="O725" s="106"/>
      <c r="P725" s="106"/>
      <c r="Q725" s="106"/>
      <c r="R725" s="106"/>
      <c r="S725" s="106"/>
    </row>
    <row r="726" spans="2:19">
      <c r="B726"/>
      <c r="M726" s="105"/>
      <c r="N726" s="106"/>
      <c r="O726" s="106"/>
      <c r="P726" s="106"/>
      <c r="Q726" s="106"/>
      <c r="R726" s="106"/>
      <c r="S726" s="106"/>
    </row>
    <row r="727" spans="2:19">
      <c r="B727"/>
      <c r="M727" s="105"/>
      <c r="N727" s="106"/>
      <c r="O727" s="106"/>
      <c r="P727" s="106"/>
      <c r="Q727" s="106"/>
      <c r="R727" s="106"/>
      <c r="S727" s="106"/>
    </row>
    <row r="728" spans="2:19">
      <c r="B728"/>
      <c r="M728" s="105"/>
      <c r="N728" s="106"/>
      <c r="O728" s="106"/>
      <c r="P728" s="106"/>
      <c r="Q728" s="106"/>
      <c r="R728" s="106"/>
      <c r="S728" s="106"/>
    </row>
    <row r="729" spans="2:19">
      <c r="B729"/>
      <c r="M729" s="105"/>
      <c r="N729" s="106"/>
      <c r="O729" s="106"/>
      <c r="P729" s="106"/>
      <c r="Q729" s="106"/>
      <c r="R729" s="106"/>
      <c r="S729" s="106"/>
    </row>
    <row r="730" spans="2:19">
      <c r="B730"/>
      <c r="M730" s="105"/>
      <c r="N730" s="106"/>
      <c r="O730" s="106"/>
      <c r="P730" s="106"/>
      <c r="Q730" s="106"/>
      <c r="R730" s="106"/>
      <c r="S730" s="106"/>
    </row>
    <row r="731" spans="2:19">
      <c r="B731"/>
      <c r="M731" s="105"/>
      <c r="N731" s="106"/>
      <c r="O731" s="106"/>
      <c r="P731" s="106"/>
      <c r="Q731" s="106"/>
      <c r="R731" s="106"/>
      <c r="S731" s="106"/>
    </row>
    <row r="732" spans="2:19">
      <c r="B732"/>
      <c r="M732" s="105"/>
      <c r="N732" s="106"/>
      <c r="O732" s="106"/>
      <c r="P732" s="106"/>
      <c r="Q732" s="106"/>
      <c r="R732" s="106"/>
      <c r="S732" s="106"/>
    </row>
    <row r="733" spans="2:19">
      <c r="B733"/>
      <c r="M733" s="105"/>
      <c r="N733" s="106"/>
      <c r="O733" s="106"/>
      <c r="P733" s="106"/>
      <c r="Q733" s="106"/>
      <c r="R733" s="106"/>
      <c r="S733" s="106"/>
    </row>
    <row r="734" spans="2:19">
      <c r="B734"/>
      <c r="M734" s="105"/>
      <c r="N734" s="106"/>
      <c r="O734" s="106"/>
      <c r="P734" s="106"/>
      <c r="Q734" s="106"/>
      <c r="R734" s="106"/>
      <c r="S734" s="106"/>
    </row>
    <row r="735" spans="2:19">
      <c r="B735"/>
      <c r="M735" s="105"/>
      <c r="N735" s="106"/>
      <c r="O735" s="106"/>
      <c r="P735" s="106"/>
      <c r="Q735" s="106"/>
      <c r="R735" s="106"/>
      <c r="S735" s="106"/>
    </row>
    <row r="736" spans="2:19">
      <c r="B736"/>
      <c r="M736" s="105"/>
      <c r="N736" s="106"/>
      <c r="O736" s="106"/>
      <c r="P736" s="106"/>
      <c r="Q736" s="106"/>
      <c r="R736" s="106"/>
      <c r="S736" s="106"/>
    </row>
    <row r="737" spans="2:19">
      <c r="B737"/>
      <c r="M737" s="105"/>
      <c r="N737" s="106"/>
      <c r="O737" s="106"/>
      <c r="P737" s="106"/>
      <c r="Q737" s="106"/>
      <c r="R737" s="106"/>
      <c r="S737" s="106"/>
    </row>
    <row r="738" spans="2:19">
      <c r="B738"/>
      <c r="M738" s="105"/>
      <c r="N738" s="106"/>
      <c r="O738" s="106"/>
      <c r="P738" s="106"/>
      <c r="Q738" s="106"/>
      <c r="R738" s="106"/>
      <c r="S738" s="106"/>
    </row>
    <row r="739" spans="2:19">
      <c r="B739"/>
      <c r="M739" s="105"/>
      <c r="N739" s="106"/>
      <c r="O739" s="106"/>
      <c r="P739" s="106"/>
      <c r="Q739" s="106"/>
      <c r="R739" s="106"/>
      <c r="S739" s="106"/>
    </row>
    <row r="740" spans="2:19">
      <c r="B740"/>
      <c r="M740" s="105"/>
      <c r="N740" s="106"/>
      <c r="O740" s="106"/>
      <c r="P740" s="106"/>
      <c r="Q740" s="106"/>
      <c r="R740" s="106"/>
      <c r="S740" s="106"/>
    </row>
    <row r="741" spans="2:19">
      <c r="B741"/>
      <c r="M741" s="105"/>
      <c r="N741" s="106"/>
      <c r="O741" s="106"/>
      <c r="P741" s="106"/>
      <c r="Q741" s="106"/>
      <c r="R741" s="106"/>
      <c r="S741" s="106"/>
    </row>
    <row r="742" spans="2:19">
      <c r="B742"/>
      <c r="M742" s="105"/>
      <c r="N742" s="106"/>
      <c r="O742" s="106"/>
      <c r="P742" s="106"/>
      <c r="Q742" s="106"/>
      <c r="R742" s="106"/>
      <c r="S742" s="106"/>
    </row>
    <row r="743" spans="2:19">
      <c r="B743"/>
      <c r="M743" s="105"/>
      <c r="N743" s="106"/>
      <c r="O743" s="106"/>
      <c r="P743" s="106"/>
      <c r="Q743" s="106"/>
      <c r="R743" s="106"/>
      <c r="S743" s="106"/>
    </row>
    <row r="744" spans="2:19">
      <c r="B744"/>
      <c r="M744" s="105"/>
      <c r="N744" s="106"/>
      <c r="O744" s="106"/>
      <c r="P744" s="106"/>
      <c r="Q744" s="106"/>
      <c r="R744" s="106"/>
      <c r="S744" s="106"/>
    </row>
    <row r="745" spans="2:19">
      <c r="B745"/>
      <c r="M745" s="105"/>
      <c r="N745" s="106"/>
      <c r="O745" s="106"/>
      <c r="P745" s="106"/>
      <c r="Q745" s="106"/>
      <c r="R745" s="106"/>
      <c r="S745" s="106"/>
    </row>
    <row r="746" spans="2:19">
      <c r="B746"/>
      <c r="M746" s="105"/>
      <c r="N746" s="106"/>
      <c r="O746" s="106"/>
      <c r="P746" s="106"/>
      <c r="Q746" s="106"/>
      <c r="R746" s="106"/>
      <c r="S746" s="106"/>
    </row>
    <row r="747" spans="2:19">
      <c r="B747"/>
      <c r="M747" s="105"/>
      <c r="N747" s="106"/>
      <c r="O747" s="106"/>
      <c r="P747" s="106"/>
      <c r="Q747" s="106"/>
      <c r="R747" s="106"/>
      <c r="S747" s="106"/>
    </row>
    <row r="748" spans="2:19">
      <c r="B748"/>
      <c r="M748" s="105"/>
      <c r="N748" s="106"/>
      <c r="O748" s="106"/>
      <c r="P748" s="106"/>
      <c r="Q748" s="106"/>
      <c r="R748" s="106"/>
      <c r="S748" s="106"/>
    </row>
    <row r="749" spans="2:19">
      <c r="B749"/>
      <c r="M749" s="105"/>
      <c r="N749" s="106"/>
      <c r="O749" s="106"/>
      <c r="P749" s="106"/>
      <c r="Q749" s="106"/>
      <c r="R749" s="106"/>
      <c r="S749" s="106"/>
    </row>
    <row r="750" spans="2:19">
      <c r="B750"/>
      <c r="M750" s="105"/>
      <c r="N750" s="106"/>
      <c r="O750" s="106"/>
      <c r="P750" s="106"/>
      <c r="Q750" s="106"/>
      <c r="R750" s="106"/>
      <c r="S750" s="106"/>
    </row>
    <row r="751" spans="2:19">
      <c r="B751"/>
      <c r="M751" s="105"/>
      <c r="N751" s="106"/>
      <c r="O751" s="106"/>
      <c r="P751" s="106"/>
      <c r="Q751" s="106"/>
      <c r="R751" s="106"/>
      <c r="S751" s="106"/>
    </row>
    <row r="752" spans="2:19">
      <c r="B752"/>
      <c r="M752" s="105"/>
      <c r="N752" s="106"/>
      <c r="O752" s="106"/>
      <c r="P752" s="106"/>
      <c r="Q752" s="106"/>
      <c r="R752" s="106"/>
      <c r="S752" s="106"/>
    </row>
    <row r="753" spans="2:19">
      <c r="B753"/>
      <c r="M753" s="105"/>
      <c r="N753" s="106"/>
      <c r="O753" s="106"/>
      <c r="P753" s="106"/>
      <c r="Q753" s="106"/>
      <c r="R753" s="106"/>
      <c r="S753" s="106"/>
    </row>
    <row r="754" spans="2:19">
      <c r="B754"/>
      <c r="M754" s="105"/>
      <c r="N754" s="106"/>
      <c r="O754" s="106"/>
      <c r="P754" s="106"/>
      <c r="Q754" s="106"/>
      <c r="R754" s="106"/>
      <c r="S754" s="106"/>
    </row>
    <row r="755" spans="2:19">
      <c r="B755"/>
      <c r="M755" s="105"/>
      <c r="N755" s="106"/>
      <c r="O755" s="106"/>
      <c r="P755" s="106"/>
      <c r="Q755" s="106"/>
      <c r="R755" s="106"/>
      <c r="S755" s="106"/>
    </row>
    <row r="756" spans="2:19">
      <c r="B756"/>
      <c r="M756" s="105"/>
      <c r="N756" s="106"/>
      <c r="O756" s="106"/>
      <c r="P756" s="106"/>
      <c r="Q756" s="106"/>
      <c r="R756" s="106"/>
      <c r="S756" s="106"/>
    </row>
    <row r="757" spans="2:19">
      <c r="B757"/>
      <c r="M757" s="105"/>
      <c r="N757" s="106"/>
      <c r="O757" s="106"/>
      <c r="P757" s="106"/>
      <c r="Q757" s="106"/>
      <c r="R757" s="106"/>
      <c r="S757" s="106"/>
    </row>
    <row r="758" spans="2:19">
      <c r="B758"/>
      <c r="M758" s="105"/>
      <c r="N758" s="106"/>
      <c r="O758" s="106"/>
      <c r="P758" s="106"/>
      <c r="Q758" s="106"/>
      <c r="R758" s="106"/>
      <c r="S758" s="106"/>
    </row>
    <row r="759" spans="2:19">
      <c r="B759"/>
      <c r="M759" s="105"/>
      <c r="N759" s="106"/>
      <c r="O759" s="106"/>
      <c r="P759" s="106"/>
      <c r="Q759" s="106"/>
      <c r="R759" s="106"/>
      <c r="S759" s="106"/>
    </row>
    <row r="760" spans="2:19">
      <c r="B760"/>
      <c r="M760" s="105"/>
      <c r="N760" s="106"/>
      <c r="O760" s="106"/>
      <c r="P760" s="106"/>
      <c r="Q760" s="106"/>
      <c r="R760" s="106"/>
      <c r="S760" s="106"/>
    </row>
    <row r="761" spans="2:19">
      <c r="B761"/>
      <c r="M761" s="105"/>
      <c r="N761" s="106"/>
      <c r="O761" s="106"/>
      <c r="P761" s="106"/>
      <c r="Q761" s="106"/>
      <c r="R761" s="106"/>
      <c r="S761" s="106"/>
    </row>
    <row r="762" spans="2:19">
      <c r="B762"/>
      <c r="M762" s="105"/>
      <c r="N762" s="106"/>
      <c r="O762" s="106"/>
      <c r="P762" s="106"/>
      <c r="Q762" s="106"/>
      <c r="R762" s="106"/>
      <c r="S762" s="106"/>
    </row>
    <row r="763" spans="2:19">
      <c r="B763"/>
      <c r="M763" s="105"/>
      <c r="N763" s="106"/>
      <c r="O763" s="106"/>
      <c r="P763" s="106"/>
      <c r="Q763" s="106"/>
      <c r="R763" s="106"/>
      <c r="S763" s="106"/>
    </row>
    <row r="764" spans="2:19">
      <c r="B764"/>
      <c r="M764" s="105"/>
      <c r="N764" s="106"/>
      <c r="O764" s="106"/>
      <c r="P764" s="106"/>
      <c r="Q764" s="106"/>
      <c r="R764" s="106"/>
      <c r="S764" s="106"/>
    </row>
    <row r="765" spans="2:19">
      <c r="B765"/>
      <c r="M765" s="105"/>
      <c r="N765" s="106"/>
      <c r="O765" s="106"/>
      <c r="P765" s="106"/>
      <c r="Q765" s="106"/>
      <c r="R765" s="106"/>
      <c r="S765" s="106"/>
    </row>
    <row r="766" spans="2:19">
      <c r="B766"/>
      <c r="M766" s="105"/>
      <c r="N766" s="106"/>
      <c r="O766" s="106"/>
      <c r="P766" s="106"/>
      <c r="Q766" s="106"/>
      <c r="R766" s="106"/>
      <c r="S766" s="106"/>
    </row>
    <row r="767" spans="2:19">
      <c r="B767"/>
      <c r="M767" s="105"/>
      <c r="N767" s="106"/>
      <c r="O767" s="106"/>
      <c r="P767" s="106"/>
      <c r="Q767" s="106"/>
      <c r="R767" s="106"/>
      <c r="S767" s="106"/>
    </row>
    <row r="768" spans="2:19">
      <c r="B768"/>
      <c r="M768" s="105"/>
      <c r="N768" s="106"/>
      <c r="O768" s="106"/>
      <c r="P768" s="106"/>
      <c r="Q768" s="106"/>
      <c r="R768" s="106"/>
      <c r="S768" s="106"/>
    </row>
    <row r="769" spans="2:19">
      <c r="B769"/>
      <c r="M769" s="105"/>
      <c r="N769" s="106"/>
      <c r="O769" s="106"/>
      <c r="P769" s="106"/>
      <c r="Q769" s="106"/>
      <c r="R769" s="106"/>
      <c r="S769" s="106"/>
    </row>
    <row r="770" spans="2:19">
      <c r="B770"/>
      <c r="M770" s="105"/>
      <c r="N770" s="106"/>
      <c r="O770" s="106"/>
      <c r="P770" s="106"/>
      <c r="Q770" s="106"/>
      <c r="R770" s="106"/>
      <c r="S770" s="106"/>
    </row>
    <row r="771" spans="2:19">
      <c r="B771"/>
      <c r="M771" s="105"/>
      <c r="N771" s="106"/>
      <c r="O771" s="106"/>
      <c r="P771" s="106"/>
      <c r="Q771" s="106"/>
      <c r="R771" s="106"/>
      <c r="S771" s="106"/>
    </row>
    <row r="772" spans="2:19">
      <c r="B772"/>
      <c r="M772" s="105"/>
      <c r="N772" s="106"/>
      <c r="O772" s="106"/>
      <c r="P772" s="106"/>
      <c r="Q772" s="106"/>
      <c r="R772" s="106"/>
      <c r="S772" s="106"/>
    </row>
    <row r="773" spans="2:19">
      <c r="B773"/>
      <c r="M773" s="105"/>
      <c r="N773" s="106"/>
      <c r="O773" s="106"/>
      <c r="P773" s="106"/>
      <c r="Q773" s="106"/>
      <c r="R773" s="106"/>
      <c r="S773" s="106"/>
    </row>
    <row r="774" spans="2:19">
      <c r="B774"/>
      <c r="M774" s="105"/>
      <c r="N774" s="106"/>
      <c r="O774" s="106"/>
      <c r="P774" s="106"/>
      <c r="Q774" s="106"/>
      <c r="R774" s="106"/>
      <c r="S774" s="106"/>
    </row>
    <row r="775" spans="2:19">
      <c r="B775"/>
      <c r="M775" s="105"/>
      <c r="N775" s="106"/>
      <c r="O775" s="106"/>
      <c r="P775" s="106"/>
      <c r="Q775" s="106"/>
      <c r="R775" s="106"/>
      <c r="S775" s="106"/>
    </row>
    <row r="776" spans="2:19">
      <c r="B776"/>
      <c r="M776" s="105"/>
      <c r="N776" s="106"/>
      <c r="O776" s="106"/>
      <c r="P776" s="106"/>
      <c r="Q776" s="106"/>
      <c r="R776" s="106"/>
      <c r="S776" s="106"/>
    </row>
    <row r="777" spans="2:19">
      <c r="B777"/>
      <c r="M777" s="105"/>
      <c r="N777" s="106"/>
      <c r="O777" s="106"/>
      <c r="P777" s="106"/>
      <c r="Q777" s="106"/>
      <c r="R777" s="106"/>
      <c r="S777" s="106"/>
    </row>
    <row r="778" spans="2:19">
      <c r="B778"/>
      <c r="M778" s="105"/>
      <c r="N778" s="106"/>
      <c r="O778" s="106"/>
      <c r="P778" s="106"/>
      <c r="Q778" s="106"/>
      <c r="R778" s="106"/>
      <c r="S778" s="106"/>
    </row>
    <row r="779" spans="2:19">
      <c r="B779"/>
      <c r="M779" s="105"/>
      <c r="N779" s="106"/>
      <c r="O779" s="106"/>
      <c r="P779" s="106"/>
      <c r="Q779" s="106"/>
      <c r="R779" s="106"/>
      <c r="S779" s="106"/>
    </row>
    <row r="780" spans="2:19">
      <c r="B780"/>
      <c r="M780" s="105"/>
      <c r="N780" s="106"/>
      <c r="O780" s="106"/>
      <c r="P780" s="106"/>
      <c r="Q780" s="106"/>
      <c r="R780" s="106"/>
      <c r="S780" s="106"/>
    </row>
    <row r="781" spans="2:19">
      <c r="B781"/>
      <c r="M781" s="105"/>
      <c r="N781" s="106"/>
      <c r="O781" s="106"/>
      <c r="P781" s="106"/>
      <c r="Q781" s="106"/>
      <c r="R781" s="106"/>
      <c r="S781" s="106"/>
    </row>
    <row r="782" spans="2:19">
      <c r="B782"/>
      <c r="M782" s="105"/>
      <c r="N782" s="106"/>
      <c r="O782" s="106"/>
      <c r="P782" s="106"/>
      <c r="Q782" s="106"/>
      <c r="R782" s="106"/>
      <c r="S782" s="106"/>
    </row>
    <row r="783" spans="2:19">
      <c r="B783"/>
      <c r="M783" s="105"/>
      <c r="N783" s="106"/>
      <c r="O783" s="106"/>
      <c r="P783" s="106"/>
      <c r="Q783" s="106"/>
      <c r="R783" s="106"/>
      <c r="S783" s="106"/>
    </row>
    <row r="784" spans="2:19">
      <c r="B784"/>
      <c r="M784" s="105"/>
      <c r="N784" s="106"/>
      <c r="O784" s="106"/>
      <c r="P784" s="106"/>
      <c r="Q784" s="106"/>
      <c r="R784" s="106"/>
      <c r="S784" s="106"/>
    </row>
    <row r="785" spans="2:19">
      <c r="B785"/>
      <c r="M785" s="105"/>
      <c r="N785" s="106"/>
      <c r="O785" s="106"/>
      <c r="P785" s="106"/>
      <c r="Q785" s="106"/>
      <c r="R785" s="106"/>
      <c r="S785" s="106"/>
    </row>
    <row r="786" spans="2:19">
      <c r="B786"/>
      <c r="M786" s="105"/>
      <c r="N786" s="106"/>
      <c r="O786" s="106"/>
      <c r="P786" s="106"/>
      <c r="Q786" s="106"/>
      <c r="R786" s="106"/>
      <c r="S786" s="106"/>
    </row>
    <row r="787" spans="2:19">
      <c r="B787"/>
      <c r="M787" s="105"/>
      <c r="N787" s="106"/>
      <c r="O787" s="106"/>
      <c r="P787" s="106"/>
      <c r="Q787" s="106"/>
      <c r="R787" s="106"/>
      <c r="S787" s="106"/>
    </row>
    <row r="788" spans="2:19">
      <c r="B788"/>
      <c r="M788" s="105"/>
      <c r="N788" s="106"/>
      <c r="O788" s="106"/>
      <c r="P788" s="106"/>
      <c r="Q788" s="106"/>
      <c r="R788" s="106"/>
      <c r="S788" s="106"/>
    </row>
    <row r="789" spans="2:19">
      <c r="B789"/>
      <c r="M789" s="105"/>
      <c r="N789" s="106"/>
      <c r="O789" s="106"/>
      <c r="P789" s="106"/>
      <c r="Q789" s="106"/>
      <c r="R789" s="106"/>
      <c r="S789" s="106"/>
    </row>
    <row r="790" spans="2:19">
      <c r="B790"/>
      <c r="M790" s="105"/>
      <c r="N790" s="106"/>
      <c r="O790" s="106"/>
      <c r="P790" s="106"/>
      <c r="Q790" s="106"/>
      <c r="R790" s="106"/>
      <c r="S790" s="106"/>
    </row>
    <row r="791" spans="2:19">
      <c r="B791"/>
      <c r="M791" s="105"/>
      <c r="N791" s="106"/>
      <c r="O791" s="106"/>
      <c r="P791" s="106"/>
      <c r="Q791" s="106"/>
      <c r="R791" s="106"/>
      <c r="S791" s="106"/>
    </row>
    <row r="792" spans="2:19">
      <c r="B792"/>
      <c r="M792" s="105"/>
      <c r="N792" s="106"/>
      <c r="O792" s="106"/>
      <c r="P792" s="106"/>
      <c r="Q792" s="106"/>
      <c r="R792" s="106"/>
      <c r="S792" s="106"/>
    </row>
    <row r="793" spans="2:19">
      <c r="B793"/>
      <c r="M793" s="105"/>
      <c r="N793" s="106"/>
      <c r="O793" s="106"/>
      <c r="P793" s="106"/>
      <c r="Q793" s="106"/>
      <c r="R793" s="106"/>
      <c r="S793" s="106"/>
    </row>
    <row r="794" spans="2:19">
      <c r="B794"/>
      <c r="M794" s="105"/>
      <c r="N794" s="106"/>
      <c r="O794" s="106"/>
      <c r="P794" s="106"/>
      <c r="Q794" s="106"/>
      <c r="R794" s="106"/>
      <c r="S794" s="106"/>
    </row>
    <row r="795" spans="2:19">
      <c r="B795"/>
      <c r="M795" s="105"/>
      <c r="N795" s="106"/>
      <c r="O795" s="106"/>
      <c r="P795" s="106"/>
      <c r="Q795" s="106"/>
      <c r="R795" s="106"/>
      <c r="S795" s="106"/>
    </row>
    <row r="796" spans="2:19">
      <c r="B796"/>
      <c r="M796" s="105"/>
      <c r="N796" s="106"/>
      <c r="O796" s="106"/>
      <c r="P796" s="106"/>
      <c r="Q796" s="106"/>
      <c r="R796" s="106"/>
      <c r="S796" s="106"/>
    </row>
    <row r="797" spans="2:19">
      <c r="B797"/>
      <c r="M797" s="105"/>
      <c r="N797" s="106"/>
      <c r="O797" s="106"/>
      <c r="P797" s="106"/>
      <c r="Q797" s="106"/>
      <c r="R797" s="106"/>
      <c r="S797" s="106"/>
    </row>
    <row r="798" spans="2:19">
      <c r="B798"/>
      <c r="M798" s="105"/>
      <c r="N798" s="106"/>
      <c r="O798" s="106"/>
      <c r="P798" s="106"/>
      <c r="Q798" s="106"/>
      <c r="R798" s="106"/>
      <c r="S798" s="106"/>
    </row>
    <row r="799" spans="2:19">
      <c r="B799"/>
      <c r="M799" s="105"/>
      <c r="N799" s="106"/>
      <c r="O799" s="106"/>
      <c r="P799" s="106"/>
      <c r="Q799" s="106"/>
      <c r="R799" s="106"/>
      <c r="S799" s="106"/>
    </row>
    <row r="800" spans="2:19">
      <c r="B800"/>
      <c r="M800" s="105"/>
      <c r="N800" s="106"/>
      <c r="O800" s="106"/>
      <c r="P800" s="106"/>
      <c r="Q800" s="106"/>
      <c r="R800" s="106"/>
      <c r="S800" s="106"/>
    </row>
    <row r="801" spans="2:19">
      <c r="B801"/>
      <c r="M801" s="105"/>
      <c r="N801" s="106"/>
      <c r="O801" s="106"/>
      <c r="P801" s="106"/>
      <c r="Q801" s="106"/>
      <c r="R801" s="106"/>
      <c r="S801" s="106"/>
    </row>
    <row r="802" spans="2:19">
      <c r="B802"/>
      <c r="M802" s="105"/>
      <c r="N802" s="106"/>
      <c r="O802" s="106"/>
      <c r="P802" s="106"/>
      <c r="Q802" s="106"/>
      <c r="R802" s="106"/>
      <c r="S802" s="106"/>
    </row>
    <row r="803" spans="2:19">
      <c r="B803"/>
      <c r="M803" s="105"/>
      <c r="N803" s="106"/>
      <c r="O803" s="106"/>
      <c r="P803" s="106"/>
      <c r="Q803" s="106"/>
      <c r="R803" s="106"/>
      <c r="S803" s="106"/>
    </row>
    <row r="804" spans="2:19">
      <c r="B804"/>
      <c r="M804" s="105"/>
      <c r="N804" s="106"/>
      <c r="O804" s="106"/>
      <c r="P804" s="106"/>
      <c r="Q804" s="106"/>
      <c r="R804" s="106"/>
      <c r="S804" s="106"/>
    </row>
    <row r="805" spans="2:19">
      <c r="B805"/>
      <c r="M805" s="105"/>
      <c r="N805" s="106"/>
      <c r="O805" s="106"/>
      <c r="P805" s="106"/>
      <c r="Q805" s="106"/>
      <c r="R805" s="106"/>
      <c r="S805" s="106"/>
    </row>
    <row r="806" spans="2:19">
      <c r="B806"/>
      <c r="M806" s="105"/>
      <c r="N806" s="106"/>
      <c r="O806" s="106"/>
      <c r="P806" s="106"/>
      <c r="Q806" s="106"/>
      <c r="R806" s="106"/>
      <c r="S806" s="106"/>
    </row>
    <row r="807" spans="2:19">
      <c r="B807"/>
      <c r="M807" s="105"/>
      <c r="N807" s="106"/>
      <c r="O807" s="106"/>
      <c r="P807" s="106"/>
      <c r="Q807" s="106"/>
      <c r="R807" s="106"/>
      <c r="S807" s="106"/>
    </row>
    <row r="808" spans="2:19">
      <c r="B808"/>
      <c r="M808" s="105"/>
      <c r="N808" s="106"/>
      <c r="O808" s="106"/>
      <c r="P808" s="106"/>
      <c r="Q808" s="106"/>
      <c r="R808" s="106"/>
      <c r="S808" s="106"/>
    </row>
    <row r="809" spans="2:19">
      <c r="B809"/>
      <c r="M809" s="105"/>
      <c r="N809" s="106"/>
      <c r="O809" s="106"/>
      <c r="P809" s="106"/>
      <c r="Q809" s="106"/>
      <c r="R809" s="106"/>
      <c r="S809" s="106"/>
    </row>
    <row r="810" spans="2:19">
      <c r="B810"/>
      <c r="M810" s="105"/>
      <c r="N810" s="106"/>
      <c r="O810" s="106"/>
      <c r="P810" s="106"/>
      <c r="Q810" s="106"/>
      <c r="R810" s="106"/>
      <c r="S810" s="106"/>
    </row>
    <row r="811" spans="2:19">
      <c r="B811"/>
      <c r="M811" s="105"/>
      <c r="N811" s="106"/>
      <c r="O811" s="106"/>
      <c r="P811" s="106"/>
      <c r="Q811" s="106"/>
      <c r="R811" s="106"/>
      <c r="S811" s="106"/>
    </row>
    <row r="812" spans="2:19">
      <c r="B812"/>
      <c r="M812" s="105"/>
      <c r="N812" s="106"/>
      <c r="O812" s="106"/>
      <c r="P812" s="106"/>
      <c r="Q812" s="106"/>
      <c r="R812" s="106"/>
      <c r="S812" s="106"/>
    </row>
    <row r="813" spans="2:19">
      <c r="B813"/>
      <c r="M813" s="105"/>
      <c r="N813" s="106"/>
      <c r="O813" s="106"/>
      <c r="P813" s="106"/>
      <c r="Q813" s="106"/>
      <c r="R813" s="106"/>
      <c r="S813" s="106"/>
    </row>
    <row r="814" spans="2:19">
      <c r="B814"/>
      <c r="M814" s="105"/>
      <c r="N814" s="106"/>
      <c r="O814" s="106"/>
      <c r="P814" s="106"/>
      <c r="Q814" s="106"/>
      <c r="R814" s="106"/>
      <c r="S814" s="106"/>
    </row>
    <row r="815" spans="2:19">
      <c r="B815"/>
      <c r="M815" s="105"/>
      <c r="N815" s="106"/>
      <c r="O815" s="106"/>
      <c r="P815" s="106"/>
      <c r="Q815" s="106"/>
      <c r="R815" s="106"/>
      <c r="S815" s="106"/>
    </row>
    <row r="816" spans="2:19">
      <c r="B816"/>
      <c r="M816" s="105"/>
      <c r="N816" s="106"/>
      <c r="O816" s="106"/>
      <c r="P816" s="106"/>
      <c r="Q816" s="106"/>
      <c r="R816" s="106"/>
      <c r="S816" s="106"/>
    </row>
    <row r="817" spans="2:19">
      <c r="B817"/>
      <c r="M817" s="105"/>
      <c r="N817" s="106"/>
      <c r="O817" s="106"/>
      <c r="P817" s="106"/>
      <c r="Q817" s="106"/>
      <c r="R817" s="106"/>
      <c r="S817" s="106"/>
    </row>
    <row r="818" spans="2:19">
      <c r="B818"/>
      <c r="M818" s="105"/>
      <c r="N818" s="106"/>
      <c r="O818" s="106"/>
      <c r="P818" s="106"/>
      <c r="Q818" s="106"/>
      <c r="R818" s="106"/>
      <c r="S818" s="106"/>
    </row>
    <row r="819" spans="2:19">
      <c r="B819"/>
      <c r="M819" s="105"/>
      <c r="N819" s="106"/>
      <c r="O819" s="106"/>
      <c r="P819" s="106"/>
      <c r="Q819" s="106"/>
      <c r="R819" s="106"/>
      <c r="S819" s="106"/>
    </row>
    <row r="820" spans="2:19">
      <c r="B820"/>
      <c r="M820" s="105"/>
      <c r="N820" s="106"/>
      <c r="O820" s="106"/>
      <c r="P820" s="106"/>
      <c r="Q820" s="106"/>
      <c r="R820" s="106"/>
      <c r="S820" s="106"/>
    </row>
    <row r="821" spans="2:19">
      <c r="B821"/>
      <c r="M821" s="105"/>
      <c r="N821" s="106"/>
      <c r="O821" s="106"/>
      <c r="P821" s="106"/>
      <c r="Q821" s="106"/>
      <c r="R821" s="106"/>
      <c r="S821" s="106"/>
    </row>
    <row r="822" spans="2:19">
      <c r="B822"/>
      <c r="M822" s="105"/>
      <c r="N822" s="106"/>
      <c r="O822" s="106"/>
      <c r="P822" s="106"/>
      <c r="Q822" s="106"/>
      <c r="R822" s="106"/>
      <c r="S822" s="106"/>
    </row>
    <row r="823" spans="2:19">
      <c r="B823"/>
      <c r="M823" s="105"/>
      <c r="N823" s="106"/>
      <c r="O823" s="106"/>
      <c r="P823" s="106"/>
      <c r="Q823" s="106"/>
      <c r="R823" s="106"/>
      <c r="S823" s="106"/>
    </row>
    <row r="824" spans="2:19">
      <c r="B824"/>
      <c r="M824" s="105"/>
      <c r="N824" s="106"/>
      <c r="O824" s="106"/>
      <c r="P824" s="106"/>
      <c r="Q824" s="106"/>
      <c r="R824" s="106"/>
      <c r="S824" s="106"/>
    </row>
    <row r="825" spans="2:19">
      <c r="B825"/>
      <c r="M825" s="105"/>
      <c r="N825" s="106"/>
      <c r="O825" s="106"/>
      <c r="P825" s="106"/>
      <c r="Q825" s="106"/>
      <c r="R825" s="106"/>
      <c r="S825" s="106"/>
    </row>
    <row r="826" spans="2:19">
      <c r="B826"/>
      <c r="M826" s="105"/>
      <c r="N826" s="106"/>
      <c r="O826" s="106"/>
      <c r="P826" s="106"/>
      <c r="Q826" s="106"/>
      <c r="R826" s="106"/>
      <c r="S826" s="106"/>
    </row>
    <row r="827" spans="2:19">
      <c r="B827"/>
      <c r="M827" s="105"/>
      <c r="N827" s="106"/>
      <c r="O827" s="106"/>
      <c r="P827" s="106"/>
      <c r="Q827" s="106"/>
      <c r="R827" s="106"/>
      <c r="S827" s="106"/>
    </row>
    <row r="828" spans="2:19">
      <c r="B828"/>
      <c r="M828" s="105"/>
      <c r="N828" s="106"/>
      <c r="O828" s="106"/>
      <c r="P828" s="106"/>
      <c r="Q828" s="106"/>
      <c r="R828" s="106"/>
      <c r="S828" s="106"/>
    </row>
    <row r="829" spans="2:19">
      <c r="B829"/>
      <c r="M829" s="105"/>
      <c r="N829" s="106"/>
      <c r="O829" s="106"/>
      <c r="P829" s="106"/>
      <c r="Q829" s="106"/>
      <c r="R829" s="106"/>
      <c r="S829" s="106"/>
    </row>
    <row r="830" spans="2:19">
      <c r="B830"/>
      <c r="M830" s="105"/>
      <c r="N830" s="106"/>
      <c r="O830" s="106"/>
      <c r="P830" s="106"/>
      <c r="Q830" s="106"/>
      <c r="R830" s="106"/>
      <c r="S830" s="106"/>
    </row>
    <row r="831" spans="2:19">
      <c r="B831"/>
      <c r="M831" s="105"/>
      <c r="N831" s="106"/>
      <c r="O831" s="106"/>
      <c r="P831" s="106"/>
      <c r="Q831" s="106"/>
      <c r="R831" s="106"/>
      <c r="S831" s="106"/>
    </row>
    <row r="832" spans="2:19">
      <c r="B832"/>
      <c r="M832" s="105"/>
      <c r="N832" s="106"/>
      <c r="O832" s="106"/>
      <c r="P832" s="106"/>
      <c r="Q832" s="106"/>
      <c r="R832" s="106"/>
      <c r="S832" s="106"/>
    </row>
    <row r="833" spans="2:19">
      <c r="B833"/>
      <c r="M833" s="105"/>
      <c r="N833" s="106"/>
      <c r="O833" s="106"/>
      <c r="P833" s="106"/>
      <c r="Q833" s="106"/>
      <c r="R833" s="106"/>
      <c r="S833" s="106"/>
    </row>
    <row r="834" spans="2:19">
      <c r="B834"/>
      <c r="M834" s="105"/>
      <c r="N834" s="106"/>
      <c r="O834" s="106"/>
      <c r="P834" s="106"/>
      <c r="Q834" s="106"/>
      <c r="R834" s="106"/>
      <c r="S834" s="106"/>
    </row>
    <row r="835" spans="2:19">
      <c r="B835"/>
      <c r="M835" s="105"/>
      <c r="N835" s="106"/>
      <c r="O835" s="106"/>
      <c r="P835" s="106"/>
      <c r="Q835" s="106"/>
      <c r="R835" s="106"/>
      <c r="S835" s="106"/>
    </row>
    <row r="836" spans="2:19">
      <c r="B836"/>
      <c r="M836" s="105"/>
      <c r="N836" s="106"/>
      <c r="O836" s="106"/>
      <c r="P836" s="106"/>
      <c r="Q836" s="106"/>
      <c r="R836" s="106"/>
      <c r="S836" s="106"/>
    </row>
    <row r="837" spans="2:19">
      <c r="B837"/>
      <c r="M837" s="105"/>
      <c r="N837" s="106"/>
      <c r="O837" s="106"/>
      <c r="P837" s="106"/>
      <c r="Q837" s="106"/>
      <c r="R837" s="106"/>
      <c r="S837" s="106"/>
    </row>
    <row r="838" spans="2:19">
      <c r="B838"/>
      <c r="M838" s="105"/>
      <c r="N838" s="106"/>
      <c r="O838" s="106"/>
      <c r="P838" s="106"/>
      <c r="Q838" s="106"/>
      <c r="R838" s="106"/>
      <c r="S838" s="106"/>
    </row>
    <row r="839" spans="2:19">
      <c r="B839"/>
      <c r="M839" s="105"/>
      <c r="N839" s="106"/>
      <c r="O839" s="106"/>
      <c r="P839" s="106"/>
      <c r="Q839" s="106"/>
      <c r="R839" s="106"/>
      <c r="S839" s="106"/>
    </row>
    <row r="840" spans="2:19">
      <c r="B840"/>
      <c r="M840" s="105"/>
      <c r="N840" s="106"/>
      <c r="O840" s="106"/>
      <c r="P840" s="106"/>
      <c r="Q840" s="106"/>
      <c r="R840" s="106"/>
      <c r="S840" s="106"/>
    </row>
    <row r="841" spans="2:19">
      <c r="B841"/>
      <c r="M841" s="105"/>
      <c r="N841" s="106"/>
      <c r="O841" s="106"/>
      <c r="P841" s="106"/>
      <c r="Q841" s="106"/>
      <c r="R841" s="106"/>
      <c r="S841" s="106"/>
    </row>
    <row r="842" spans="2:19">
      <c r="B842"/>
      <c r="M842" s="105"/>
      <c r="N842" s="106"/>
      <c r="O842" s="106"/>
      <c r="P842" s="106"/>
      <c r="Q842" s="106"/>
      <c r="R842" s="106"/>
      <c r="S842" s="106"/>
    </row>
    <row r="843" spans="2:19">
      <c r="B843"/>
      <c r="M843" s="105"/>
      <c r="N843" s="106"/>
      <c r="O843" s="106"/>
      <c r="P843" s="106"/>
      <c r="Q843" s="106"/>
      <c r="R843" s="106"/>
      <c r="S843" s="106"/>
    </row>
    <row r="844" spans="2:19">
      <c r="B844"/>
      <c r="M844" s="105"/>
      <c r="N844" s="106"/>
      <c r="O844" s="106"/>
      <c r="P844" s="106"/>
      <c r="Q844" s="106"/>
      <c r="R844" s="106"/>
      <c r="S844" s="106"/>
    </row>
    <row r="845" spans="2:19">
      <c r="B845"/>
      <c r="M845" s="105"/>
      <c r="N845" s="106"/>
      <c r="O845" s="106"/>
      <c r="P845" s="106"/>
      <c r="Q845" s="106"/>
      <c r="R845" s="106"/>
      <c r="S845" s="106"/>
    </row>
    <row r="846" spans="2:19">
      <c r="B846"/>
      <c r="M846" s="105"/>
      <c r="N846" s="106"/>
      <c r="O846" s="106"/>
      <c r="P846" s="106"/>
      <c r="Q846" s="106"/>
      <c r="R846" s="106"/>
      <c r="S846" s="106"/>
    </row>
    <row r="847" spans="2:19">
      <c r="B847"/>
      <c r="M847" s="105"/>
      <c r="N847" s="106"/>
      <c r="O847" s="106"/>
      <c r="P847" s="106"/>
      <c r="Q847" s="106"/>
      <c r="R847" s="106"/>
      <c r="S847" s="106"/>
    </row>
    <row r="848" spans="2:19">
      <c r="B848"/>
      <c r="M848" s="105"/>
      <c r="N848" s="106"/>
      <c r="O848" s="106"/>
      <c r="P848" s="106"/>
      <c r="Q848" s="106"/>
      <c r="R848" s="106"/>
      <c r="S848" s="106"/>
    </row>
    <row r="849" spans="2:19">
      <c r="B849"/>
      <c r="M849" s="105"/>
      <c r="N849" s="106"/>
      <c r="O849" s="106"/>
      <c r="P849" s="106"/>
      <c r="Q849" s="106"/>
      <c r="R849" s="106"/>
      <c r="S849" s="106"/>
    </row>
    <row r="850" spans="2:19">
      <c r="B850"/>
      <c r="M850" s="105"/>
      <c r="N850" s="106"/>
      <c r="O850" s="106"/>
      <c r="P850" s="106"/>
      <c r="Q850" s="106"/>
      <c r="R850" s="106"/>
      <c r="S850" s="106"/>
    </row>
    <row r="851" spans="2:19">
      <c r="B851"/>
      <c r="M851" s="105"/>
      <c r="N851" s="106"/>
      <c r="O851" s="106"/>
      <c r="P851" s="106"/>
      <c r="Q851" s="106"/>
      <c r="R851" s="106"/>
      <c r="S851" s="106"/>
    </row>
    <row r="852" spans="2:19">
      <c r="B852"/>
      <c r="M852" s="105"/>
      <c r="N852" s="106"/>
      <c r="O852" s="106"/>
      <c r="P852" s="106"/>
      <c r="Q852" s="106"/>
      <c r="R852" s="106"/>
      <c r="S852" s="106"/>
    </row>
    <row r="853" spans="2:19">
      <c r="B853"/>
      <c r="M853" s="105"/>
      <c r="N853" s="106"/>
      <c r="O853" s="106"/>
      <c r="P853" s="106"/>
      <c r="Q853" s="106"/>
      <c r="R853" s="106"/>
      <c r="S853" s="106"/>
    </row>
    <row r="854" spans="2:19">
      <c r="B854"/>
      <c r="M854" s="105"/>
      <c r="N854" s="106"/>
      <c r="O854" s="106"/>
      <c r="P854" s="106"/>
      <c r="Q854" s="106"/>
      <c r="R854" s="106"/>
      <c r="S854" s="106"/>
    </row>
    <row r="855" spans="2:19">
      <c r="B855"/>
      <c r="M855" s="105"/>
      <c r="N855" s="106"/>
      <c r="O855" s="106"/>
      <c r="P855" s="106"/>
      <c r="Q855" s="106"/>
      <c r="R855" s="106"/>
      <c r="S855" s="106"/>
    </row>
    <row r="856" spans="2:19">
      <c r="B856"/>
      <c r="M856" s="105"/>
      <c r="N856" s="106"/>
      <c r="O856" s="106"/>
      <c r="P856" s="106"/>
      <c r="Q856" s="106"/>
      <c r="R856" s="106"/>
      <c r="S856" s="106"/>
    </row>
    <row r="857" spans="2:19">
      <c r="B857"/>
      <c r="M857" s="105"/>
      <c r="N857" s="106"/>
      <c r="O857" s="106"/>
      <c r="P857" s="106"/>
      <c r="Q857" s="106"/>
      <c r="R857" s="106"/>
      <c r="S857" s="106"/>
    </row>
    <row r="858" spans="2:19">
      <c r="B858"/>
      <c r="M858" s="105"/>
      <c r="N858" s="106"/>
      <c r="O858" s="106"/>
      <c r="P858" s="106"/>
      <c r="Q858" s="106"/>
      <c r="R858" s="106"/>
      <c r="S858" s="106"/>
    </row>
    <row r="859" spans="2:19">
      <c r="B859"/>
      <c r="M859" s="105"/>
      <c r="N859" s="106"/>
      <c r="O859" s="106"/>
      <c r="P859" s="106"/>
      <c r="Q859" s="106"/>
      <c r="R859" s="106"/>
      <c r="S859" s="106"/>
    </row>
    <row r="860" spans="2:19">
      <c r="B860"/>
      <c r="M860" s="105"/>
      <c r="N860" s="106"/>
      <c r="O860" s="106"/>
      <c r="P860" s="106"/>
      <c r="Q860" s="106"/>
      <c r="R860" s="106"/>
      <c r="S860" s="106"/>
    </row>
    <row r="861" spans="2:19">
      <c r="B861"/>
      <c r="M861" s="105"/>
      <c r="N861" s="106"/>
      <c r="O861" s="106"/>
      <c r="P861" s="106"/>
      <c r="Q861" s="106"/>
      <c r="R861" s="106"/>
      <c r="S861" s="106"/>
    </row>
    <row r="862" spans="2:19">
      <c r="B862"/>
      <c r="M862" s="105"/>
      <c r="N862" s="106"/>
      <c r="O862" s="106"/>
      <c r="P862" s="106"/>
      <c r="Q862" s="106"/>
      <c r="R862" s="106"/>
      <c r="S862" s="106"/>
    </row>
    <row r="863" spans="2:19">
      <c r="B863"/>
      <c r="M863" s="105"/>
      <c r="N863" s="106"/>
      <c r="O863" s="106"/>
      <c r="P863" s="106"/>
      <c r="Q863" s="106"/>
      <c r="R863" s="106"/>
      <c r="S863" s="106"/>
    </row>
    <row r="864" spans="2:19">
      <c r="B864"/>
      <c r="M864" s="105"/>
      <c r="N864" s="106"/>
      <c r="O864" s="106"/>
      <c r="P864" s="106"/>
      <c r="Q864" s="106"/>
      <c r="R864" s="106"/>
      <c r="S864" s="106"/>
    </row>
    <row r="865" spans="2:19">
      <c r="B865"/>
      <c r="M865" s="105"/>
      <c r="N865" s="106"/>
      <c r="O865" s="106"/>
      <c r="P865" s="106"/>
      <c r="Q865" s="106"/>
      <c r="R865" s="106"/>
      <c r="S865" s="106"/>
    </row>
    <row r="866" spans="2:19">
      <c r="B866"/>
      <c r="M866" s="105"/>
      <c r="N866" s="106"/>
      <c r="O866" s="106"/>
      <c r="P866" s="106"/>
      <c r="Q866" s="106"/>
      <c r="R866" s="106"/>
      <c r="S866" s="106"/>
    </row>
    <row r="867" spans="2:19">
      <c r="B867"/>
      <c r="M867" s="105"/>
      <c r="N867" s="106"/>
      <c r="O867" s="106"/>
      <c r="P867" s="106"/>
      <c r="Q867" s="106"/>
      <c r="R867" s="106"/>
      <c r="S867" s="106"/>
    </row>
    <row r="868" spans="2:19">
      <c r="B868"/>
      <c r="M868" s="105"/>
      <c r="N868" s="106"/>
      <c r="O868" s="106"/>
      <c r="P868" s="106"/>
      <c r="Q868" s="106"/>
      <c r="R868" s="106"/>
      <c r="S868" s="106"/>
    </row>
    <row r="869" spans="2:19">
      <c r="B869"/>
      <c r="M869" s="105"/>
      <c r="N869" s="106"/>
      <c r="O869" s="106"/>
      <c r="P869" s="106"/>
      <c r="Q869" s="106"/>
      <c r="R869" s="106"/>
      <c r="S869" s="106"/>
    </row>
    <row r="870" spans="2:19">
      <c r="B870"/>
      <c r="M870" s="105"/>
      <c r="N870" s="106"/>
      <c r="O870" s="106"/>
      <c r="P870" s="106"/>
      <c r="Q870" s="106"/>
      <c r="R870" s="106"/>
      <c r="S870" s="106"/>
    </row>
    <row r="871" spans="2:19">
      <c r="B871"/>
      <c r="M871" s="105"/>
      <c r="N871" s="106"/>
      <c r="O871" s="106"/>
      <c r="P871" s="106"/>
      <c r="Q871" s="106"/>
      <c r="R871" s="106"/>
      <c r="S871" s="106"/>
    </row>
    <row r="872" spans="2:19">
      <c r="B872"/>
      <c r="M872" s="105"/>
      <c r="N872" s="106"/>
      <c r="O872" s="106"/>
      <c r="P872" s="106"/>
      <c r="Q872" s="106"/>
      <c r="R872" s="106"/>
      <c r="S872" s="106"/>
    </row>
    <row r="873" spans="2:19">
      <c r="B873"/>
      <c r="M873" s="105"/>
      <c r="N873" s="106"/>
      <c r="O873" s="106"/>
      <c r="P873" s="106"/>
      <c r="Q873" s="106"/>
      <c r="R873" s="106"/>
      <c r="S873" s="106"/>
    </row>
    <row r="874" spans="2:19">
      <c r="B874"/>
      <c r="M874" s="105"/>
      <c r="N874" s="106"/>
      <c r="O874" s="106"/>
      <c r="P874" s="106"/>
      <c r="Q874" s="106"/>
      <c r="R874" s="106"/>
      <c r="S874" s="106"/>
    </row>
    <row r="875" spans="2:19">
      <c r="B875"/>
      <c r="M875" s="105"/>
      <c r="N875" s="106"/>
      <c r="O875" s="106"/>
      <c r="P875" s="106"/>
      <c r="Q875" s="106"/>
      <c r="R875" s="106"/>
      <c r="S875" s="106"/>
    </row>
    <row r="876" spans="2:19">
      <c r="B876"/>
      <c r="M876" s="105"/>
      <c r="N876" s="106"/>
      <c r="O876" s="106"/>
      <c r="P876" s="106"/>
      <c r="Q876" s="106"/>
      <c r="R876" s="106"/>
      <c r="S876" s="106"/>
    </row>
    <row r="877" spans="2:19">
      <c r="B877"/>
      <c r="M877" s="105"/>
      <c r="N877" s="106"/>
      <c r="O877" s="106"/>
      <c r="P877" s="106"/>
      <c r="Q877" s="106"/>
      <c r="R877" s="106"/>
      <c r="S877" s="106"/>
    </row>
    <row r="878" spans="2:19">
      <c r="B878"/>
      <c r="M878" s="105"/>
      <c r="N878" s="106"/>
      <c r="O878" s="106"/>
      <c r="P878" s="106"/>
      <c r="Q878" s="106"/>
      <c r="R878" s="106"/>
      <c r="S878" s="106"/>
    </row>
    <row r="879" spans="2:19">
      <c r="B879"/>
      <c r="M879" s="105"/>
      <c r="N879" s="106"/>
      <c r="O879" s="106"/>
      <c r="P879" s="106"/>
      <c r="Q879" s="106"/>
      <c r="R879" s="106"/>
      <c r="S879" s="106"/>
    </row>
    <row r="880" spans="2:19">
      <c r="B880"/>
      <c r="M880" s="105"/>
      <c r="N880" s="106"/>
      <c r="O880" s="106"/>
      <c r="P880" s="106"/>
      <c r="Q880" s="106"/>
      <c r="R880" s="106"/>
      <c r="S880" s="106"/>
    </row>
    <row r="881" spans="2:19">
      <c r="B881"/>
      <c r="M881" s="105"/>
      <c r="N881" s="106"/>
      <c r="O881" s="106"/>
      <c r="P881" s="106"/>
      <c r="Q881" s="106"/>
      <c r="R881" s="106"/>
      <c r="S881" s="106"/>
    </row>
    <row r="882" spans="2:19">
      <c r="B882"/>
      <c r="M882" s="105"/>
      <c r="N882" s="106"/>
      <c r="O882" s="106"/>
      <c r="P882" s="106"/>
      <c r="Q882" s="106"/>
      <c r="R882" s="106"/>
      <c r="S882" s="106"/>
    </row>
    <row r="883" spans="2:19">
      <c r="B883"/>
      <c r="M883" s="105"/>
      <c r="N883" s="106"/>
      <c r="O883" s="106"/>
      <c r="P883" s="106"/>
      <c r="Q883" s="106"/>
      <c r="R883" s="106"/>
      <c r="S883" s="106"/>
    </row>
    <row r="884" spans="2:19">
      <c r="B884"/>
      <c r="M884" s="105"/>
      <c r="N884" s="106"/>
      <c r="O884" s="106"/>
      <c r="P884" s="106"/>
      <c r="Q884" s="106"/>
      <c r="R884" s="106"/>
      <c r="S884" s="106"/>
    </row>
    <row r="885" spans="2:19">
      <c r="B885"/>
      <c r="M885" s="105"/>
      <c r="N885" s="106"/>
      <c r="O885" s="106"/>
      <c r="P885" s="106"/>
      <c r="Q885" s="106"/>
      <c r="R885" s="106"/>
      <c r="S885" s="106"/>
    </row>
    <row r="886" spans="2:19">
      <c r="B886"/>
      <c r="M886" s="105"/>
      <c r="N886" s="106"/>
      <c r="O886" s="106"/>
      <c r="P886" s="106"/>
      <c r="Q886" s="106"/>
      <c r="R886" s="106"/>
      <c r="S886" s="106"/>
    </row>
    <row r="887" spans="2:19">
      <c r="B887"/>
      <c r="M887" s="105"/>
      <c r="N887" s="106"/>
      <c r="O887" s="106"/>
      <c r="P887" s="106"/>
      <c r="Q887" s="106"/>
      <c r="R887" s="106"/>
      <c r="S887" s="106"/>
    </row>
    <row r="888" spans="2:19">
      <c r="B888"/>
      <c r="M888" s="105"/>
      <c r="N888" s="106"/>
      <c r="O888" s="106"/>
      <c r="P888" s="106"/>
      <c r="Q888" s="106"/>
      <c r="R888" s="106"/>
      <c r="S888" s="106"/>
    </row>
    <row r="889" spans="2:19">
      <c r="B889"/>
      <c r="M889" s="105"/>
      <c r="N889" s="106"/>
      <c r="O889" s="106"/>
      <c r="P889" s="106"/>
      <c r="Q889" s="106"/>
      <c r="R889" s="106"/>
      <c r="S889" s="106"/>
    </row>
    <row r="890" spans="2:19">
      <c r="B890"/>
      <c r="M890" s="105"/>
      <c r="N890" s="106"/>
      <c r="O890" s="106"/>
      <c r="P890" s="106"/>
      <c r="Q890" s="106"/>
      <c r="R890" s="106"/>
      <c r="S890" s="106"/>
    </row>
    <row r="891" spans="2:19">
      <c r="B891"/>
      <c r="M891" s="105"/>
      <c r="N891" s="106"/>
      <c r="O891" s="106"/>
      <c r="P891" s="106"/>
      <c r="Q891" s="106"/>
      <c r="R891" s="106"/>
      <c r="S891" s="106"/>
    </row>
    <row r="892" spans="2:19">
      <c r="B892"/>
      <c r="M892" s="105"/>
      <c r="N892" s="106"/>
      <c r="O892" s="106"/>
      <c r="P892" s="106"/>
      <c r="Q892" s="106"/>
      <c r="R892" s="106"/>
      <c r="S892" s="106"/>
    </row>
    <row r="893" spans="2:19">
      <c r="B893"/>
      <c r="M893" s="105"/>
      <c r="N893" s="106"/>
      <c r="O893" s="106"/>
      <c r="P893" s="106"/>
      <c r="Q893" s="106"/>
      <c r="R893" s="106"/>
      <c r="S893" s="106"/>
    </row>
    <row r="894" spans="2:19">
      <c r="B894"/>
      <c r="M894" s="105"/>
      <c r="N894" s="106"/>
      <c r="O894" s="106"/>
      <c r="P894" s="106"/>
      <c r="Q894" s="106"/>
      <c r="R894" s="106"/>
      <c r="S894" s="106"/>
    </row>
    <row r="895" spans="2:19">
      <c r="B895"/>
      <c r="M895" s="105"/>
      <c r="N895" s="106"/>
      <c r="O895" s="106"/>
      <c r="P895" s="106"/>
      <c r="Q895" s="106"/>
      <c r="R895" s="106"/>
      <c r="S895" s="106"/>
    </row>
    <row r="896" spans="2:19">
      <c r="B896"/>
      <c r="M896" s="105"/>
      <c r="N896" s="106"/>
      <c r="O896" s="106"/>
      <c r="P896" s="106"/>
      <c r="Q896" s="106"/>
      <c r="R896" s="106"/>
      <c r="S896" s="106"/>
    </row>
    <row r="897" spans="2:19">
      <c r="B897"/>
      <c r="M897" s="105"/>
      <c r="N897" s="106"/>
      <c r="O897" s="106"/>
      <c r="P897" s="106"/>
      <c r="Q897" s="106"/>
      <c r="R897" s="106"/>
      <c r="S897" s="106"/>
    </row>
    <row r="898" spans="2:19">
      <c r="B898"/>
      <c r="M898" s="105"/>
      <c r="N898" s="106"/>
      <c r="O898" s="106"/>
      <c r="P898" s="106"/>
      <c r="Q898" s="106"/>
      <c r="R898" s="106"/>
      <c r="S898" s="106"/>
    </row>
    <row r="899" spans="2:19">
      <c r="B899"/>
      <c r="M899" s="105"/>
      <c r="N899" s="106"/>
      <c r="O899" s="106"/>
      <c r="P899" s="106"/>
      <c r="Q899" s="106"/>
      <c r="R899" s="106"/>
      <c r="S899" s="106"/>
    </row>
    <row r="900" spans="2:19">
      <c r="B900"/>
      <c r="M900" s="105"/>
      <c r="N900" s="106"/>
      <c r="O900" s="106"/>
      <c r="P900" s="106"/>
      <c r="Q900" s="106"/>
      <c r="R900" s="106"/>
      <c r="S900" s="106"/>
    </row>
    <row r="901" spans="2:19">
      <c r="B901"/>
      <c r="M901" s="105"/>
      <c r="N901" s="106"/>
      <c r="O901" s="106"/>
      <c r="P901" s="106"/>
      <c r="Q901" s="106"/>
      <c r="R901" s="106"/>
      <c r="S901" s="106"/>
    </row>
    <row r="902" spans="2:19">
      <c r="B902"/>
      <c r="M902" s="105"/>
      <c r="N902" s="106"/>
      <c r="O902" s="106"/>
      <c r="P902" s="106"/>
      <c r="Q902" s="106"/>
      <c r="R902" s="106"/>
      <c r="S902" s="106"/>
    </row>
    <row r="903" spans="2:19">
      <c r="B903"/>
      <c r="M903" s="105"/>
      <c r="N903" s="106"/>
      <c r="O903" s="106"/>
      <c r="P903" s="106"/>
      <c r="Q903" s="106"/>
      <c r="R903" s="106"/>
      <c r="S903" s="106"/>
    </row>
    <row r="904" spans="2:19">
      <c r="B904"/>
      <c r="M904" s="105"/>
      <c r="N904" s="106"/>
      <c r="O904" s="106"/>
      <c r="P904" s="106"/>
      <c r="Q904" s="106"/>
      <c r="R904" s="106"/>
      <c r="S904" s="106"/>
    </row>
    <row r="905" spans="2:19">
      <c r="B905"/>
      <c r="M905" s="105"/>
      <c r="N905" s="106"/>
      <c r="O905" s="106"/>
      <c r="P905" s="106"/>
      <c r="Q905" s="106"/>
      <c r="R905" s="106"/>
      <c r="S905" s="106"/>
    </row>
    <row r="906" spans="2:19">
      <c r="B906"/>
      <c r="M906" s="105"/>
      <c r="N906" s="106"/>
      <c r="O906" s="106"/>
      <c r="P906" s="106"/>
      <c r="Q906" s="106"/>
      <c r="R906" s="106"/>
      <c r="S906" s="106"/>
    </row>
    <row r="907" spans="2:19">
      <c r="B907"/>
      <c r="M907" s="105"/>
      <c r="N907" s="106"/>
      <c r="O907" s="106"/>
      <c r="P907" s="106"/>
      <c r="Q907" s="106"/>
      <c r="R907" s="106"/>
      <c r="S907" s="106"/>
    </row>
    <row r="908" spans="2:19">
      <c r="B908"/>
      <c r="M908" s="105"/>
      <c r="N908" s="106"/>
      <c r="O908" s="106"/>
      <c r="P908" s="106"/>
      <c r="Q908" s="106"/>
      <c r="R908" s="106"/>
      <c r="S908" s="106"/>
    </row>
    <row r="909" spans="2:19">
      <c r="B909"/>
      <c r="M909" s="105"/>
      <c r="N909" s="106"/>
      <c r="O909" s="106"/>
      <c r="P909" s="106"/>
      <c r="Q909" s="106"/>
      <c r="R909" s="106"/>
      <c r="S909" s="106"/>
    </row>
    <row r="910" spans="2:19">
      <c r="B910"/>
      <c r="M910" s="105"/>
      <c r="N910" s="106"/>
      <c r="O910" s="106"/>
      <c r="P910" s="106"/>
      <c r="Q910" s="106"/>
      <c r="R910" s="106"/>
      <c r="S910" s="106"/>
    </row>
    <row r="911" spans="2:19">
      <c r="B911"/>
      <c r="M911" s="105"/>
      <c r="N911" s="106"/>
      <c r="O911" s="106"/>
      <c r="P911" s="106"/>
      <c r="Q911" s="106"/>
      <c r="R911" s="106"/>
      <c r="S911" s="106"/>
    </row>
    <row r="912" spans="2:19">
      <c r="B912"/>
      <c r="M912" s="105"/>
      <c r="N912" s="106"/>
      <c r="O912" s="106"/>
      <c r="P912" s="106"/>
      <c r="Q912" s="106"/>
      <c r="R912" s="106"/>
      <c r="S912" s="106"/>
    </row>
    <row r="913" spans="2:19">
      <c r="B913"/>
      <c r="M913" s="105"/>
      <c r="N913" s="106"/>
      <c r="O913" s="106"/>
      <c r="P913" s="106"/>
      <c r="Q913" s="106"/>
      <c r="R913" s="106"/>
      <c r="S913" s="106"/>
    </row>
    <row r="914" spans="2:19">
      <c r="B914"/>
      <c r="M914" s="105"/>
      <c r="N914" s="106"/>
      <c r="O914" s="106"/>
      <c r="P914" s="106"/>
      <c r="Q914" s="106"/>
      <c r="R914" s="106"/>
      <c r="S914" s="106"/>
    </row>
    <row r="915" spans="2:19">
      <c r="B915"/>
      <c r="M915" s="105"/>
      <c r="N915" s="106"/>
      <c r="O915" s="106"/>
      <c r="P915" s="106"/>
      <c r="Q915" s="106"/>
      <c r="R915" s="106"/>
      <c r="S915" s="106"/>
    </row>
    <row r="916" spans="2:19">
      <c r="B916"/>
      <c r="M916" s="105"/>
      <c r="N916" s="106"/>
      <c r="O916" s="106"/>
      <c r="P916" s="106"/>
      <c r="Q916" s="106"/>
      <c r="R916" s="106"/>
      <c r="S916" s="106"/>
    </row>
    <row r="917" spans="2:19">
      <c r="B917"/>
      <c r="M917" s="105"/>
      <c r="N917" s="106"/>
      <c r="O917" s="106"/>
      <c r="P917" s="106"/>
      <c r="Q917" s="106"/>
      <c r="R917" s="106"/>
      <c r="S917" s="106"/>
    </row>
    <row r="918" spans="2:19">
      <c r="B918"/>
      <c r="M918" s="105"/>
      <c r="N918" s="106"/>
      <c r="O918" s="106"/>
      <c r="P918" s="106"/>
      <c r="Q918" s="106"/>
      <c r="R918" s="106"/>
      <c r="S918" s="106"/>
    </row>
    <row r="919" spans="2:19">
      <c r="B919"/>
      <c r="M919" s="105"/>
      <c r="N919" s="106"/>
      <c r="O919" s="106"/>
      <c r="P919" s="106"/>
      <c r="Q919" s="106"/>
      <c r="R919" s="106"/>
      <c r="S919" s="106"/>
    </row>
    <row r="920" spans="2:19">
      <c r="B920"/>
      <c r="M920" s="105"/>
      <c r="N920" s="106"/>
      <c r="O920" s="106"/>
      <c r="P920" s="106"/>
      <c r="Q920" s="106"/>
      <c r="R920" s="106"/>
      <c r="S920" s="106"/>
    </row>
    <row r="921" spans="2:19">
      <c r="B921"/>
      <c r="M921" s="105"/>
      <c r="N921" s="106"/>
      <c r="O921" s="106"/>
      <c r="P921" s="106"/>
      <c r="Q921" s="106"/>
      <c r="R921" s="106"/>
      <c r="S921" s="106"/>
    </row>
    <row r="922" spans="2:19">
      <c r="B922"/>
      <c r="M922" s="105"/>
      <c r="N922" s="106"/>
      <c r="O922" s="106"/>
      <c r="P922" s="106"/>
      <c r="Q922" s="106"/>
      <c r="R922" s="106"/>
      <c r="S922" s="106"/>
    </row>
    <row r="923" spans="2:19">
      <c r="B923"/>
      <c r="M923" s="105"/>
      <c r="N923" s="106"/>
      <c r="O923" s="106"/>
      <c r="P923" s="106"/>
      <c r="Q923" s="106"/>
      <c r="R923" s="106"/>
      <c r="S923" s="106"/>
    </row>
    <row r="924" spans="2:19">
      <c r="B924"/>
      <c r="M924" s="105"/>
      <c r="N924" s="106"/>
      <c r="O924" s="106"/>
      <c r="P924" s="106"/>
      <c r="Q924" s="106"/>
      <c r="R924" s="106"/>
      <c r="S924" s="106"/>
    </row>
    <row r="925" spans="2:19">
      <c r="B925"/>
      <c r="M925" s="105"/>
      <c r="N925" s="106"/>
      <c r="O925" s="106"/>
      <c r="P925" s="106"/>
      <c r="Q925" s="106"/>
      <c r="R925" s="106"/>
      <c r="S925" s="106"/>
    </row>
    <row r="926" spans="2:19">
      <c r="B926"/>
      <c r="M926" s="105"/>
      <c r="N926" s="106"/>
      <c r="O926" s="106"/>
      <c r="P926" s="106"/>
      <c r="Q926" s="106"/>
      <c r="R926" s="106"/>
      <c r="S926" s="106"/>
    </row>
    <row r="927" spans="2:19">
      <c r="B927"/>
      <c r="M927" s="105"/>
      <c r="N927" s="106"/>
      <c r="O927" s="106"/>
      <c r="P927" s="106"/>
      <c r="Q927" s="106"/>
      <c r="R927" s="106"/>
      <c r="S927" s="106"/>
    </row>
    <row r="928" spans="2:19">
      <c r="B928"/>
      <c r="M928" s="105"/>
      <c r="N928" s="106"/>
      <c r="O928" s="106"/>
      <c r="P928" s="106"/>
      <c r="Q928" s="106"/>
      <c r="R928" s="106"/>
      <c r="S928" s="106"/>
    </row>
    <row r="929" spans="2:19">
      <c r="B929"/>
      <c r="M929" s="105"/>
      <c r="N929" s="106"/>
      <c r="O929" s="106"/>
      <c r="P929" s="106"/>
      <c r="Q929" s="106"/>
      <c r="R929" s="106"/>
      <c r="S929" s="106"/>
    </row>
    <row r="930" spans="2:19">
      <c r="B930"/>
      <c r="M930" s="105"/>
      <c r="N930" s="106"/>
      <c r="O930" s="106"/>
      <c r="P930" s="106"/>
      <c r="Q930" s="106"/>
      <c r="R930" s="106"/>
      <c r="S930" s="106"/>
    </row>
    <row r="931" spans="2:19">
      <c r="B931"/>
      <c r="M931" s="105"/>
      <c r="N931" s="106"/>
      <c r="O931" s="106"/>
      <c r="P931" s="106"/>
      <c r="Q931" s="106"/>
      <c r="R931" s="106"/>
      <c r="S931" s="106"/>
    </row>
    <row r="932" spans="2:19">
      <c r="B932"/>
      <c r="M932" s="105"/>
      <c r="N932" s="106"/>
      <c r="O932" s="106"/>
      <c r="P932" s="106"/>
      <c r="Q932" s="106"/>
      <c r="R932" s="106"/>
      <c r="S932" s="106"/>
    </row>
    <row r="933" spans="2:19">
      <c r="B933"/>
      <c r="M933" s="105"/>
      <c r="N933" s="106"/>
      <c r="O933" s="106"/>
      <c r="P933" s="106"/>
      <c r="Q933" s="106"/>
      <c r="R933" s="106"/>
      <c r="S933" s="106"/>
    </row>
    <row r="934" spans="2:19">
      <c r="B934"/>
      <c r="M934" s="105"/>
      <c r="N934" s="106"/>
      <c r="O934" s="106"/>
      <c r="P934" s="106"/>
      <c r="Q934" s="106"/>
      <c r="R934" s="106"/>
      <c r="S934" s="106"/>
    </row>
    <row r="935" spans="2:19">
      <c r="B935"/>
      <c r="M935" s="105"/>
      <c r="N935" s="106"/>
      <c r="O935" s="106"/>
      <c r="P935" s="106"/>
      <c r="Q935" s="106"/>
      <c r="R935" s="106"/>
      <c r="S935" s="106"/>
    </row>
    <row r="936" spans="2:19">
      <c r="B936"/>
      <c r="M936" s="105"/>
      <c r="N936" s="106"/>
      <c r="O936" s="106"/>
      <c r="P936" s="106"/>
      <c r="Q936" s="106"/>
      <c r="R936" s="106"/>
      <c r="S936" s="106"/>
    </row>
    <row r="937" spans="2:19">
      <c r="B937"/>
      <c r="M937" s="105"/>
      <c r="N937" s="106"/>
      <c r="O937" s="106"/>
      <c r="P937" s="106"/>
      <c r="Q937" s="106"/>
      <c r="R937" s="106"/>
      <c r="S937" s="106"/>
    </row>
    <row r="938" spans="2:19">
      <c r="B938"/>
      <c r="M938" s="105"/>
      <c r="N938" s="106"/>
      <c r="O938" s="106"/>
      <c r="P938" s="106"/>
      <c r="Q938" s="106"/>
      <c r="R938" s="106"/>
      <c r="S938" s="106"/>
    </row>
    <row r="939" spans="2:19">
      <c r="B939"/>
      <c r="M939" s="105"/>
      <c r="N939" s="106"/>
      <c r="O939" s="106"/>
      <c r="P939" s="106"/>
      <c r="Q939" s="106"/>
      <c r="R939" s="106"/>
      <c r="S939" s="106"/>
    </row>
    <row r="940" spans="2:19">
      <c r="B940"/>
      <c r="M940" s="105"/>
      <c r="N940" s="106"/>
      <c r="O940" s="106"/>
      <c r="P940" s="106"/>
      <c r="Q940" s="106"/>
      <c r="R940" s="106"/>
      <c r="S940" s="106"/>
    </row>
    <row r="941" spans="2:19">
      <c r="B941"/>
      <c r="M941" s="105"/>
      <c r="N941" s="106"/>
      <c r="O941" s="106"/>
      <c r="P941" s="106"/>
      <c r="Q941" s="106"/>
      <c r="R941" s="106"/>
      <c r="S941" s="106"/>
    </row>
    <row r="942" spans="2:19">
      <c r="B942"/>
      <c r="M942" s="105"/>
      <c r="N942" s="106"/>
      <c r="O942" s="106"/>
      <c r="P942" s="106"/>
      <c r="Q942" s="106"/>
      <c r="R942" s="106"/>
      <c r="S942" s="106"/>
    </row>
    <row r="943" spans="2:19">
      <c r="B943"/>
      <c r="M943" s="105"/>
      <c r="N943" s="106"/>
      <c r="O943" s="106"/>
      <c r="P943" s="106"/>
      <c r="Q943" s="106"/>
      <c r="R943" s="106"/>
      <c r="S943" s="106"/>
    </row>
    <row r="944" spans="2:19">
      <c r="B944"/>
      <c r="M944" s="105"/>
      <c r="N944" s="106"/>
      <c r="O944" s="106"/>
      <c r="P944" s="106"/>
      <c r="Q944" s="106"/>
      <c r="R944" s="106"/>
      <c r="S944" s="106"/>
    </row>
    <row r="945" spans="2:19">
      <c r="B945"/>
      <c r="M945" s="105"/>
      <c r="N945" s="106"/>
      <c r="O945" s="106"/>
      <c r="P945" s="106"/>
      <c r="Q945" s="106"/>
      <c r="R945" s="106"/>
      <c r="S945" s="106"/>
    </row>
    <row r="946" spans="2:19">
      <c r="B946"/>
      <c r="M946" s="105"/>
      <c r="N946" s="106"/>
      <c r="O946" s="106"/>
      <c r="P946" s="106"/>
      <c r="Q946" s="106"/>
      <c r="R946" s="106"/>
      <c r="S946" s="106"/>
    </row>
  </sheetData>
  <mergeCells count="91">
    <mergeCell ref="T11:U11"/>
    <mergeCell ref="V11:W11"/>
    <mergeCell ref="O38:P38"/>
    <mergeCell ref="Q38:R38"/>
    <mergeCell ref="T38:U38"/>
    <mergeCell ref="V38:W38"/>
    <mergeCell ref="O34:P34"/>
    <mergeCell ref="Q34:R34"/>
    <mergeCell ref="T34:U34"/>
    <mergeCell ref="V34:W34"/>
    <mergeCell ref="O35:P35"/>
    <mergeCell ref="Q35:R35"/>
    <mergeCell ref="T35:U35"/>
    <mergeCell ref="V35:W35"/>
    <mergeCell ref="O32:P32"/>
    <mergeCell ref="Q32:R32"/>
    <mergeCell ref="T32:U32"/>
    <mergeCell ref="V32:W32"/>
    <mergeCell ref="O33:P33"/>
    <mergeCell ref="Q33:R33"/>
    <mergeCell ref="T33:U33"/>
    <mergeCell ref="V33:W33"/>
    <mergeCell ref="O39:P39"/>
    <mergeCell ref="Q39:R39"/>
    <mergeCell ref="T39:U39"/>
    <mergeCell ref="V39:W39"/>
    <mergeCell ref="O36:P36"/>
    <mergeCell ref="Q36:R36"/>
    <mergeCell ref="T36:U36"/>
    <mergeCell ref="V36:W36"/>
    <mergeCell ref="O37:P37"/>
    <mergeCell ref="Q37:R37"/>
    <mergeCell ref="T37:U37"/>
    <mergeCell ref="V37:W37"/>
    <mergeCell ref="T30:U30"/>
    <mergeCell ref="V30:W30"/>
    <mergeCell ref="O31:P31"/>
    <mergeCell ref="Q31:R31"/>
    <mergeCell ref="T31:U31"/>
    <mergeCell ref="V31:W31"/>
    <mergeCell ref="O28:P28"/>
    <mergeCell ref="Q28:R28"/>
    <mergeCell ref="T28:U28"/>
    <mergeCell ref="V28:W28"/>
    <mergeCell ref="O29:P29"/>
    <mergeCell ref="Q29:R29"/>
    <mergeCell ref="T29:U29"/>
    <mergeCell ref="V29:W29"/>
    <mergeCell ref="L1:L45"/>
    <mergeCell ref="C26:F26"/>
    <mergeCell ref="G10:G11"/>
    <mergeCell ref="S10:S11"/>
    <mergeCell ref="T10:U10"/>
    <mergeCell ref="O11:P11"/>
    <mergeCell ref="Q11:R11"/>
    <mergeCell ref="O26:R26"/>
    <mergeCell ref="O30:P30"/>
    <mergeCell ref="Q30:R30"/>
    <mergeCell ref="B2:K2"/>
    <mergeCell ref="T26:W26"/>
    <mergeCell ref="B26:B27"/>
    <mergeCell ref="G26:G27"/>
    <mergeCell ref="N26:N27"/>
    <mergeCell ref="S26:S27"/>
    <mergeCell ref="M1:M45"/>
    <mergeCell ref="N1:W1"/>
    <mergeCell ref="N2:W2"/>
    <mergeCell ref="O4:W4"/>
    <mergeCell ref="O6:W6"/>
    <mergeCell ref="N8:W8"/>
    <mergeCell ref="N9:W9"/>
    <mergeCell ref="N44:W45"/>
    <mergeCell ref="V10:W10"/>
    <mergeCell ref="O27:P27"/>
    <mergeCell ref="Q27:R27"/>
    <mergeCell ref="T27:U27"/>
    <mergeCell ref="V27:W27"/>
    <mergeCell ref="N10:N11"/>
    <mergeCell ref="O10:P10"/>
    <mergeCell ref="Q10:R10"/>
    <mergeCell ref="H26:K26"/>
    <mergeCell ref="C4:K4"/>
    <mergeCell ref="C6:K6"/>
    <mergeCell ref="B1:K1"/>
    <mergeCell ref="A1:A45"/>
    <mergeCell ref="B10:B11"/>
    <mergeCell ref="B8:K8"/>
    <mergeCell ref="B44:K45"/>
    <mergeCell ref="B9:K9"/>
    <mergeCell ref="C10:F10"/>
    <mergeCell ref="H10:K10"/>
  </mergeCells>
  <printOptions horizontalCentered="1" verticalCentered="1"/>
  <pageMargins left="0" right="0" top="0" bottom="0" header="0" footer="0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8.77734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Sheet1 (2)</vt:lpstr>
      <vt:lpstr>Sheet1</vt:lpstr>
      <vt:lpstr>Sheet2</vt:lpstr>
      <vt:lpstr>Sheet3</vt:lpstr>
      <vt:lpstr>Sheet1 (3)</vt:lpstr>
      <vt:lpstr>Regular</vt:lpstr>
      <vt:lpstr>Sheet4</vt:lpstr>
      <vt:lpstr>Regular!Print_Area</vt:lpstr>
      <vt:lpstr>Sheet1!Print_Area</vt:lpstr>
      <vt:lpstr>'Sheet1 (2)'!Print_Area</vt:lpstr>
      <vt:lpstr>'Sheet1 (3)'!Print_Area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</dc:creator>
  <cp:lastModifiedBy>Christine Sandig</cp:lastModifiedBy>
  <cp:lastPrinted>2018-10-05T04:07:47Z</cp:lastPrinted>
  <dcterms:created xsi:type="dcterms:W3CDTF">2015-01-15T03:24:47Z</dcterms:created>
  <dcterms:modified xsi:type="dcterms:W3CDTF">2018-12-03T02:41:49Z</dcterms:modified>
</cp:coreProperties>
</file>